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V03\Users$\richterova\Desktop\Výsledky TOB 2021\"/>
    </mc:Choice>
  </mc:AlternateContent>
  <xr:revisionPtr revIDLastSave="0" documentId="13_ncr:1_{BC78CC2A-2C98-4EB5-9007-FBC96B252DCD}" xr6:coauthVersionLast="36" xr6:coauthVersionMax="46" xr10:uidLastSave="{00000000-0000-0000-0000-000000000000}"/>
  <bookViews>
    <workbookView xWindow="0" yWindow="0" windowWidth="28800" windowHeight="12375" xr2:uid="{00000000-000D-0000-FFFF-FFFF00000000}"/>
  </bookViews>
  <sheets>
    <sheet name="Louny dospělý 4,7 km" sheetId="1" r:id="rId1"/>
    <sheet name="Louny děti 900 m" sheetId="3" r:id="rId2"/>
    <sheet name="seznam dospělí" sheetId="6" r:id="rId3"/>
    <sheet name="seznam deti" sheetId="7" r:id="rId4"/>
  </sheets>
  <definedNames>
    <definedName name="_xlnm._FilterDatabase" localSheetId="0" hidden="1">'Louny dospělý 4,7 km'!$A$2:$J$101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G3" i="3"/>
  <c r="F3" i="3"/>
  <c r="E3" i="3"/>
  <c r="D3" i="3"/>
  <c r="G53" i="1"/>
  <c r="G54" i="1"/>
  <c r="G5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G3" i="1"/>
  <c r="F3" i="1"/>
  <c r="E3" i="1"/>
  <c r="D3" i="1"/>
</calcChain>
</file>

<file path=xl/sharedStrings.xml><?xml version="1.0" encoding="utf-8"?>
<sst xmlns="http://schemas.openxmlformats.org/spreadsheetml/2006/main" count="736" uniqueCount="245">
  <si>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</si>
  <si>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</si>
  <si>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</si>
  <si>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</si>
  <si>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</si>
  <si>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</si>
  <si>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</si>
  <si>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</si>
  <si>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</si>
  <si>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DĚTSKÉ</t>
  </si>
  <si>
    <t>DOSPĚLÍ</t>
  </si>
  <si>
    <t>Startovní číslo</t>
  </si>
  <si>
    <t>Přezdívka</t>
  </si>
  <si>
    <t>Rok narození</t>
  </si>
  <si>
    <t>Tričko</t>
  </si>
  <si>
    <t>Místo vyzvednutí</t>
  </si>
  <si>
    <t>Firma</t>
  </si>
  <si>
    <t>Kateřina</t>
  </si>
  <si>
    <t>Mansfeldová</t>
  </si>
  <si>
    <t>žena</t>
  </si>
  <si>
    <t>dámské XL</t>
  </si>
  <si>
    <t>v místě závodu</t>
  </si>
  <si>
    <t>T-Mobile</t>
  </si>
  <si>
    <t>Klára</t>
  </si>
  <si>
    <t>Zálešáková</t>
  </si>
  <si>
    <t>Klárka</t>
  </si>
  <si>
    <t>dámské S</t>
  </si>
  <si>
    <t>Marta</t>
  </si>
  <si>
    <t>Zouharova</t>
  </si>
  <si>
    <t>MZ</t>
  </si>
  <si>
    <t>dámské M</t>
  </si>
  <si>
    <t>Jitka</t>
  </si>
  <si>
    <t>Rohlová</t>
  </si>
  <si>
    <t>Andrea</t>
  </si>
  <si>
    <t>Kloučková</t>
  </si>
  <si>
    <t>Andy</t>
  </si>
  <si>
    <t>Nikola</t>
  </si>
  <si>
    <t>Lisseová</t>
  </si>
  <si>
    <t>NikLiss</t>
  </si>
  <si>
    <t>Alena</t>
  </si>
  <si>
    <t>Šmicová</t>
  </si>
  <si>
    <t>Ája</t>
  </si>
  <si>
    <t>dámské L</t>
  </si>
  <si>
    <t>Jana</t>
  </si>
  <si>
    <t>Oulická</t>
  </si>
  <si>
    <t>Studna</t>
  </si>
  <si>
    <t>Pavla</t>
  </si>
  <si>
    <t>Tichá</t>
  </si>
  <si>
    <t>Pája</t>
  </si>
  <si>
    <t>Bláhová</t>
  </si>
  <si>
    <t>Mojkik</t>
  </si>
  <si>
    <t>Petra</t>
  </si>
  <si>
    <t>Sejvalová</t>
  </si>
  <si>
    <t>Iveta</t>
  </si>
  <si>
    <t>Mundoková</t>
  </si>
  <si>
    <t>Vladimíra</t>
  </si>
  <si>
    <t>Vágnerová</t>
  </si>
  <si>
    <t>Vlaďka</t>
  </si>
  <si>
    <t>Maršalová</t>
  </si>
  <si>
    <t>Martina</t>
  </si>
  <si>
    <t>Deutschová</t>
  </si>
  <si>
    <t>Veronika</t>
  </si>
  <si>
    <t>Borlová</t>
  </si>
  <si>
    <t>Ladislav</t>
  </si>
  <si>
    <t>Máša</t>
  </si>
  <si>
    <t>muž</t>
  </si>
  <si>
    <t>Masik</t>
  </si>
  <si>
    <t>pánské L</t>
  </si>
  <si>
    <t>Lenka</t>
  </si>
  <si>
    <t>Vinšová</t>
  </si>
  <si>
    <t>Kovaříková</t>
  </si>
  <si>
    <t>Jarda</t>
  </si>
  <si>
    <t>Heřt</t>
  </si>
  <si>
    <t>pánské XL</t>
  </si>
  <si>
    <t>Lukáš</t>
  </si>
  <si>
    <t>Odvárka</t>
  </si>
  <si>
    <t>Odvárková</t>
  </si>
  <si>
    <t>Svatoslav</t>
  </si>
  <si>
    <t>Maževskyj</t>
  </si>
  <si>
    <t>Vilhelmová</t>
  </si>
  <si>
    <t>Weriss</t>
  </si>
  <si>
    <t>Hana</t>
  </si>
  <si>
    <t>Lenkviková</t>
  </si>
  <si>
    <t>Fiřtová</t>
  </si>
  <si>
    <t>Daniela</t>
  </si>
  <si>
    <t>Pechová</t>
  </si>
  <si>
    <t>Tomáš</t>
  </si>
  <si>
    <t>Gavelčík</t>
  </si>
  <si>
    <t>Gaava</t>
  </si>
  <si>
    <t>Jaroslav</t>
  </si>
  <si>
    <t>Gava</t>
  </si>
  <si>
    <t>pánské M</t>
  </si>
  <si>
    <t>Honza</t>
  </si>
  <si>
    <t>Vrba</t>
  </si>
  <si>
    <t>Špagetka</t>
  </si>
  <si>
    <t>Věra</t>
  </si>
  <si>
    <t>Fröhlichová</t>
  </si>
  <si>
    <t>Drobek</t>
  </si>
  <si>
    <t>Tereza</t>
  </si>
  <si>
    <t>Srbecká</t>
  </si>
  <si>
    <t>Eva</t>
  </si>
  <si>
    <t>Dúhova</t>
  </si>
  <si>
    <t>Ilona</t>
  </si>
  <si>
    <t>Kulichová</t>
  </si>
  <si>
    <t>Vilém</t>
  </si>
  <si>
    <t>Ledvina</t>
  </si>
  <si>
    <t>Vilda</t>
  </si>
  <si>
    <t>Pešková</t>
  </si>
  <si>
    <t>Ivana</t>
  </si>
  <si>
    <t>Pelánová</t>
  </si>
  <si>
    <t>Kamila</t>
  </si>
  <si>
    <t>Sainerova</t>
  </si>
  <si>
    <t>Michal</t>
  </si>
  <si>
    <t>Valeš</t>
  </si>
  <si>
    <t>Jan</t>
  </si>
  <si>
    <t>Gaube</t>
  </si>
  <si>
    <t>Jíťa</t>
  </si>
  <si>
    <t>Jiri</t>
  </si>
  <si>
    <t>Sainer</t>
  </si>
  <si>
    <t>Sainy</t>
  </si>
  <si>
    <t>Diana</t>
  </si>
  <si>
    <t>Pšigrocká</t>
  </si>
  <si>
    <t>Ženy v běhu</t>
  </si>
  <si>
    <t>Hedvika</t>
  </si>
  <si>
    <t>Řežábková</t>
  </si>
  <si>
    <t>Věrka</t>
  </si>
  <si>
    <t>Jahnová</t>
  </si>
  <si>
    <t>Hanka</t>
  </si>
  <si>
    <t>Kalinová</t>
  </si>
  <si>
    <t>Šafránková</t>
  </si>
  <si>
    <t>Jiří</t>
  </si>
  <si>
    <t>Lanc</t>
  </si>
  <si>
    <t>Lancík</t>
  </si>
  <si>
    <t>Ondřej</t>
  </si>
  <si>
    <t>Ekrt</t>
  </si>
  <si>
    <t>Anna</t>
  </si>
  <si>
    <t>Porubčanová</t>
  </si>
  <si>
    <t>Martin</t>
  </si>
  <si>
    <t>Kunz</t>
  </si>
  <si>
    <t>Josef</t>
  </si>
  <si>
    <t>Muller</t>
  </si>
  <si>
    <t>Pepino</t>
  </si>
  <si>
    <t>Jiřina</t>
  </si>
  <si>
    <t>Nosková</t>
  </si>
  <si>
    <t>Nosice</t>
  </si>
  <si>
    <t>Václav</t>
  </si>
  <si>
    <t>Lukšík</t>
  </si>
  <si>
    <t>Štěpničková</t>
  </si>
  <si>
    <t>Valešová</t>
  </si>
  <si>
    <t>Katulik</t>
  </si>
  <si>
    <t>Renata</t>
  </si>
  <si>
    <t>Smetanová</t>
  </si>
  <si>
    <t>Smetana</t>
  </si>
  <si>
    <t>Dittrichová</t>
  </si>
  <si>
    <t>Radek</t>
  </si>
  <si>
    <t>Nový</t>
  </si>
  <si>
    <t>Helena</t>
  </si>
  <si>
    <t>Nová</t>
  </si>
  <si>
    <t>Klíma</t>
  </si>
  <si>
    <t>Plecitá</t>
  </si>
  <si>
    <t>Vit</t>
  </si>
  <si>
    <t>Hrnčiř</t>
  </si>
  <si>
    <t>Dita</t>
  </si>
  <si>
    <t>Zörnerová</t>
  </si>
  <si>
    <t>Zuzčak</t>
  </si>
  <si>
    <t>Zuzčaková</t>
  </si>
  <si>
    <t>Radová</t>
  </si>
  <si>
    <t>Razim</t>
  </si>
  <si>
    <t>Czervoniaková</t>
  </si>
  <si>
    <t>Czervoniak</t>
  </si>
  <si>
    <t>Petr</t>
  </si>
  <si>
    <t>Rýdl</t>
  </si>
  <si>
    <t>Romana</t>
  </si>
  <si>
    <t>Brejchová</t>
  </si>
  <si>
    <t>Procházka</t>
  </si>
  <si>
    <t>Vokrouhlík</t>
  </si>
  <si>
    <t>Karasová</t>
  </si>
  <si>
    <t>Karas</t>
  </si>
  <si>
    <t>Černý</t>
  </si>
  <si>
    <t>Beranová</t>
  </si>
  <si>
    <t>Rynešová</t>
  </si>
  <si>
    <t>Michaela</t>
  </si>
  <si>
    <t>Friedlová</t>
  </si>
  <si>
    <t>David</t>
  </si>
  <si>
    <t>Vincík</t>
  </si>
  <si>
    <t>Macincký</t>
  </si>
  <si>
    <t>Krušinová</t>
  </si>
  <si>
    <t>Oliver</t>
  </si>
  <si>
    <t>Olík</t>
  </si>
  <si>
    <t>dětské 104-110</t>
  </si>
  <si>
    <t>Šimon</t>
  </si>
  <si>
    <t>dětské 116-122</t>
  </si>
  <si>
    <t>Nina</t>
  </si>
  <si>
    <t>Ninuška</t>
  </si>
  <si>
    <t>dětské 128-134</t>
  </si>
  <si>
    <t>Vojtěch</t>
  </si>
  <si>
    <t>Rychlý</t>
  </si>
  <si>
    <t>ANETA</t>
  </si>
  <si>
    <t>KUNZOVÁ</t>
  </si>
  <si>
    <t>ANINKA</t>
  </si>
  <si>
    <t>dětské 140-146</t>
  </si>
  <si>
    <t>Metoděj</t>
  </si>
  <si>
    <t>Rohla</t>
  </si>
  <si>
    <t>Méďa</t>
  </si>
  <si>
    <t>Vanesa</t>
  </si>
  <si>
    <t>Váňa</t>
  </si>
  <si>
    <t>Johana</t>
  </si>
  <si>
    <t>Lukšíková</t>
  </si>
  <si>
    <t>Koki</t>
  </si>
  <si>
    <t>Barbora</t>
  </si>
  <si>
    <t>dětské 164-170</t>
  </si>
  <si>
    <t>MARTIN</t>
  </si>
  <si>
    <t>KUNZ</t>
  </si>
  <si>
    <t>MARŤAS</t>
  </si>
  <si>
    <t>Tobiáš</t>
  </si>
  <si>
    <t>Kristýna</t>
  </si>
  <si>
    <t>Matěj</t>
  </si>
  <si>
    <t>pánské S</t>
  </si>
  <si>
    <t>Jakub</t>
  </si>
  <si>
    <t>Mündl</t>
  </si>
  <si>
    <t>Jonáš</t>
  </si>
  <si>
    <t>Krušina</t>
  </si>
  <si>
    <t>Jiřík</t>
  </si>
  <si>
    <t>Marek</t>
  </si>
  <si>
    <t>Kudry</t>
  </si>
  <si>
    <t>Ella</t>
  </si>
  <si>
    <t>Dvořáková</t>
  </si>
  <si>
    <t>Nikol</t>
  </si>
  <si>
    <t>Kudryová</t>
  </si>
  <si>
    <t>Eliška</t>
  </si>
  <si>
    <t>Sladkovská</t>
  </si>
  <si>
    <t>dětské 152-158</t>
  </si>
  <si>
    <t>Adéla</t>
  </si>
  <si>
    <t>Klímová</t>
  </si>
  <si>
    <t>Nejedlý</t>
  </si>
  <si>
    <t>Elena</t>
  </si>
  <si>
    <t>Razimová</t>
  </si>
  <si>
    <t>Valerie</t>
  </si>
  <si>
    <t>Maťáková</t>
  </si>
  <si>
    <t>Matyáš</t>
  </si>
  <si>
    <t>Ryneš</t>
  </si>
  <si>
    <t>Natálie</t>
  </si>
  <si>
    <t>Mikulková</t>
  </si>
  <si>
    <t>běžel muž za ženu</t>
  </si>
  <si>
    <r>
      <rPr>
        <strike/>
        <sz val="11"/>
        <color theme="1"/>
        <rFont val="Calibri"/>
        <family val="2"/>
        <charset val="238"/>
        <scheme val="minor"/>
      </rPr>
      <t>žen</t>
    </r>
    <r>
      <rPr>
        <sz val="11"/>
        <color theme="1"/>
        <rFont val="Calibri"/>
        <family val="2"/>
        <charset val="238"/>
        <scheme val="minor"/>
      </rPr>
      <t>a/muž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</si>
</sst>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34" borderId="10" xfId="0" applyFont="1" applyFill="1" applyBorder="1" applyAlignment="1">
      <alignment vertical="top"/>
    </xf>
    <xf numFmtId="21" fontId="0" fillId="34" borderId="10" xfId="0" applyNumberFormat="1" applyFill="1" applyBorder="1"/>
    <xf numFmtId="0" fontId="0" fillId="34" borderId="10" xfId="0" applyFill="1" applyBorder="1"/>
    <xf numFmtId="0" fontId="16" fillId="35" borderId="0" xfId="0" applyFont="1" applyFill="1" applyAlignment="1">
      <alignment horizontal="center"/>
    </xf>
    <xf numFmtId="0" fontId="16" fillId="35" borderId="0" xfId="0" applyFont="1" applyFill="1"/>
    <xf numFmtId="20" fontId="0" fillId="0" borderId="10" xfId="0" applyNumberFormat="1" applyBorder="1"/>
    <xf numFmtId="46" fontId="0" fillId="0" borderId="10" xfId="0" applyNumberFormat="1" applyBorder="1"/>
    <xf numFmtId="46" fontId="0" fillId="0" borderId="0" xfId="0" applyNumberFormat="1"/>
    <xf numFmtId="0" fontId="19" fillId="36" borderId="10" xfId="0" applyFont="1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</sheetPr>
  <dimension ref="A1:J101"/>
  <sheetViews>
    <sheetView tabSelected="1" workbookViewId="0">
      <selection activeCell="M24" sqref="M24"/>
    </sheetView>
  </sheetViews>
  <sheetFormatPr defaultRowHeight="15" x14ac:dyDescent="0.25"/>
  <cols>
    <col min="1" max="1" width="7.42578125" bestFit="1" customWidth="1"/>
    <col min="2" max="2" width="8.7109375" style="1"/>
    <col min="3" max="3" width="7.42578125" bestFit="1" customWidth="1"/>
    <col min="4" max="4" width="14.140625" customWidth="1"/>
    <col min="5" max="5" width="11.140625" customWidth="1"/>
    <col min="6" max="6" width="13.85546875" customWidth="1"/>
    <col min="7" max="7" width="10.85546875" customWidth="1"/>
    <col min="8" max="8" width="13.42578125" customWidth="1"/>
    <col min="9" max="9" width="14" customWidth="1"/>
    <col min="10" max="10" width="24.42578125" customWidth="1"/>
  </cols>
  <sheetData>
    <row r="1" spans="1:9" ht="32.450000000000003" customHeight="1" x14ac:dyDescent="0.25">
      <c r="A1" s="12"/>
      <c r="B1" s="11" t="s">
        <v>10</v>
      </c>
      <c r="C1" s="12"/>
      <c r="D1" s="12"/>
      <c r="E1" s="12"/>
      <c r="F1" s="12"/>
      <c r="G1" s="12"/>
      <c r="H1" s="12"/>
      <c r="I1" s="12"/>
    </row>
    <row r="2" spans="1:9" x14ac:dyDescent="0.25">
      <c r="A2" s="7" t="s">
        <v>1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7</v>
      </c>
      <c r="H2" s="6" t="s">
        <v>5</v>
      </c>
      <c r="I2" s="8" t="s">
        <v>6</v>
      </c>
    </row>
    <row r="3" spans="1:9" x14ac:dyDescent="0.25">
      <c r="A3" s="4">
        <v>48</v>
      </c>
      <c r="B3" s="2">
        <v>1</v>
      </c>
      <c r="C3" s="3"/>
      <c r="D3" s="3" t="str">
        <f>VLOOKUP(A3,'seznam dospělí'!$1:$1048576,3,FALSE)</f>
        <v>Lanc</v>
      </c>
      <c r="E3" s="3" t="str">
        <f>VLOOKUP(A3,'seznam dospělí'!$1:$1048576,2,FALSE)</f>
        <v>Jiří</v>
      </c>
      <c r="F3" s="3">
        <f>VLOOKUP(A3,'seznam dospělí'!$1:$1048576,6,FALSE)</f>
        <v>1978</v>
      </c>
      <c r="G3" s="3" t="str">
        <f>VLOOKUP(A3,'seznam dospělí'!$1:$1048576,4,FALSE)</f>
        <v>muž</v>
      </c>
      <c r="H3" s="13">
        <v>0.6972222222222223</v>
      </c>
      <c r="I3" s="9" t="s">
        <v>8</v>
      </c>
    </row>
    <row r="4" spans="1:9" x14ac:dyDescent="0.25">
      <c r="A4" s="4">
        <v>62</v>
      </c>
      <c r="B4" s="2">
        <v>2</v>
      </c>
      <c r="C4" s="3"/>
      <c r="D4" s="3" t="str">
        <f>VLOOKUP(A4,'seznam dospělí'!$1:$1048576,3,FALSE)</f>
        <v>Klíma</v>
      </c>
      <c r="E4" s="3" t="str">
        <f>VLOOKUP(A4,'seznam dospělí'!$1:$1048576,2,FALSE)</f>
        <v>Jiří</v>
      </c>
      <c r="F4" s="3">
        <f>VLOOKUP(A4,'seznam dospělí'!$1:$1048576,6,FALSE)</f>
        <v>1983</v>
      </c>
      <c r="G4" s="3" t="str">
        <f>VLOOKUP(A4,'seznam dospělí'!$1:$1048576,4,FALSE)</f>
        <v>muž</v>
      </c>
      <c r="H4" s="13">
        <v>0.72777777777777775</v>
      </c>
      <c r="I4" s="9"/>
    </row>
    <row r="5" spans="1:9" x14ac:dyDescent="0.25">
      <c r="A5" s="4">
        <v>71</v>
      </c>
      <c r="B5" s="2">
        <v>3</v>
      </c>
      <c r="C5" s="3"/>
      <c r="D5" s="3" t="str">
        <f>VLOOKUP(A5,'seznam dospělí'!$1:$1048576,3,FALSE)</f>
        <v>Czervoniak</v>
      </c>
      <c r="E5" s="3" t="str">
        <f>VLOOKUP(A5,'seznam dospělí'!$1:$1048576,2,FALSE)</f>
        <v>Josef</v>
      </c>
      <c r="F5" s="3">
        <f>VLOOKUP(A5,'seznam dospělí'!$1:$1048576,6,FALSE)</f>
        <v>1974</v>
      </c>
      <c r="G5" s="3" t="str">
        <f>VLOOKUP(A5,'seznam dospělí'!$1:$1048576,4,FALSE)</f>
        <v>muž</v>
      </c>
      <c r="H5" s="13">
        <v>0.84027777777777779</v>
      </c>
      <c r="I5" s="10"/>
    </row>
    <row r="6" spans="1:9" x14ac:dyDescent="0.25">
      <c r="A6" s="4">
        <v>69</v>
      </c>
      <c r="B6" s="2">
        <v>4</v>
      </c>
      <c r="C6" s="3"/>
      <c r="D6" s="3" t="str">
        <f>VLOOKUP(A6,'seznam dospělí'!$1:$1048576,3,FALSE)</f>
        <v>Razim</v>
      </c>
      <c r="E6" s="3" t="str">
        <f>VLOOKUP(A6,'seznam dospělí'!$1:$1048576,2,FALSE)</f>
        <v>Martin</v>
      </c>
      <c r="F6" s="3">
        <f>VLOOKUP(A6,'seznam dospělí'!$1:$1048576,6,FALSE)</f>
        <v>1974</v>
      </c>
      <c r="G6" s="3" t="str">
        <f>VLOOKUP(A6,'seznam dospělí'!$1:$1048576,4,FALSE)</f>
        <v>muž</v>
      </c>
      <c r="H6" s="13">
        <v>0.85277777777777775</v>
      </c>
      <c r="I6" s="10"/>
    </row>
    <row r="7" spans="1:9" x14ac:dyDescent="0.25">
      <c r="A7" s="4">
        <v>42</v>
      </c>
      <c r="B7" s="2">
        <v>5</v>
      </c>
      <c r="C7" s="3"/>
      <c r="D7" s="3" t="str">
        <f>VLOOKUP(A7,'seznam dospělí'!$1:$1048576,3,FALSE)</f>
        <v>Sainer</v>
      </c>
      <c r="E7" s="3" t="str">
        <f>VLOOKUP(A7,'seznam dospělí'!$1:$1048576,2,FALSE)</f>
        <v>Jiri</v>
      </c>
      <c r="F7" s="3">
        <f>VLOOKUP(A7,'seznam dospělí'!$1:$1048576,6,FALSE)</f>
        <v>1983</v>
      </c>
      <c r="G7" s="3" t="str">
        <f>VLOOKUP(A7,'seznam dospělí'!$1:$1048576,4,FALSE)</f>
        <v>muž</v>
      </c>
      <c r="H7" s="13">
        <v>0.8569444444444444</v>
      </c>
      <c r="I7" s="10"/>
    </row>
    <row r="8" spans="1:9" x14ac:dyDescent="0.25">
      <c r="A8" s="4">
        <v>40</v>
      </c>
      <c r="B8" s="2">
        <v>6</v>
      </c>
      <c r="C8" s="3"/>
      <c r="D8" s="3" t="str">
        <f>VLOOKUP(A8,'seznam dospělí'!$1:$1048576,3,FALSE)</f>
        <v>Gaube</v>
      </c>
      <c r="E8" s="3" t="str">
        <f>VLOOKUP(A8,'seznam dospělí'!$1:$1048576,2,FALSE)</f>
        <v>Jan</v>
      </c>
      <c r="F8" s="3">
        <f>VLOOKUP(A8,'seznam dospělí'!$1:$1048576,6,FALSE)</f>
        <v>1984</v>
      </c>
      <c r="G8" s="3" t="str">
        <f>VLOOKUP(A8,'seznam dospělí'!$1:$1048576,4,FALSE)</f>
        <v>muž</v>
      </c>
      <c r="H8" s="13">
        <v>0.8666666666666667</v>
      </c>
      <c r="I8" s="10"/>
    </row>
    <row r="9" spans="1:9" x14ac:dyDescent="0.25">
      <c r="A9" s="4">
        <v>39</v>
      </c>
      <c r="B9" s="2">
        <v>7</v>
      </c>
      <c r="C9" s="3"/>
      <c r="D9" s="3" t="str">
        <f>VLOOKUP(A9,'seznam dospělí'!$1:$1048576,3,FALSE)</f>
        <v>Valeš</v>
      </c>
      <c r="E9" s="3" t="str">
        <f>VLOOKUP(A9,'seznam dospělí'!$1:$1048576,2,FALSE)</f>
        <v>Michal</v>
      </c>
      <c r="F9" s="3">
        <f>VLOOKUP(A9,'seznam dospělí'!$1:$1048576,6,FALSE)</f>
        <v>1983</v>
      </c>
      <c r="G9" s="3" t="str">
        <f>VLOOKUP(A9,'seznam dospělí'!$1:$1048576,4,FALSE)</f>
        <v>muž</v>
      </c>
      <c r="H9" s="13">
        <v>0.87013888888888891</v>
      </c>
      <c r="I9" s="10"/>
    </row>
    <row r="10" spans="1:9" x14ac:dyDescent="0.25">
      <c r="A10" s="4">
        <v>50</v>
      </c>
      <c r="B10" s="2">
        <v>8</v>
      </c>
      <c r="C10" s="3"/>
      <c r="D10" s="3" t="str">
        <f>VLOOKUP(A10,'seznam dospělí'!$1:$1048576,3,FALSE)</f>
        <v>Porubčanová</v>
      </c>
      <c r="E10" s="3" t="str">
        <f>VLOOKUP(A10,'seznam dospělí'!$1:$1048576,2,FALSE)</f>
        <v>Anna</v>
      </c>
      <c r="F10" s="3">
        <f>VLOOKUP(A10,'seznam dospělí'!$1:$1048576,6,FALSE)</f>
        <v>1999</v>
      </c>
      <c r="G10" s="3" t="str">
        <f>VLOOKUP(A10,'seznam dospělí'!$1:$1048576,4,FALSE)</f>
        <v>žena</v>
      </c>
      <c r="H10" s="13">
        <v>0.87430555555555556</v>
      </c>
      <c r="I10" s="10"/>
    </row>
    <row r="11" spans="1:9" x14ac:dyDescent="0.25">
      <c r="A11" s="4">
        <v>25</v>
      </c>
      <c r="B11" s="2">
        <v>9</v>
      </c>
      <c r="C11" s="3"/>
      <c r="D11" s="3" t="str">
        <f>VLOOKUP(A11,'seznam dospělí'!$1:$1048576,3,FALSE)</f>
        <v>Lenkviková</v>
      </c>
      <c r="E11" s="3" t="str">
        <f>VLOOKUP(A11,'seznam dospělí'!$1:$1048576,2,FALSE)</f>
        <v>Hana</v>
      </c>
      <c r="F11" s="3">
        <f>VLOOKUP(A11,'seznam dospělí'!$1:$1048576,6,FALSE)</f>
        <v>1984</v>
      </c>
      <c r="G11" s="3" t="str">
        <f>VLOOKUP(A11,'seznam dospělí'!$1:$1048576,4,FALSE)</f>
        <v>žena</v>
      </c>
      <c r="H11" s="13">
        <v>0.91527777777777775</v>
      </c>
      <c r="I11" s="10"/>
    </row>
    <row r="12" spans="1:9" x14ac:dyDescent="0.25">
      <c r="A12" s="4">
        <v>45</v>
      </c>
      <c r="B12" s="2">
        <v>10</v>
      </c>
      <c r="C12" s="3"/>
      <c r="D12" s="3" t="str">
        <f>VLOOKUP(A12,'seznam dospělí'!$1:$1048576,3,FALSE)</f>
        <v>Jahnová</v>
      </c>
      <c r="E12" s="3" t="str">
        <f>VLOOKUP(A12,'seznam dospělí'!$1:$1048576,2,FALSE)</f>
        <v>Věrka</v>
      </c>
      <c r="F12" s="3">
        <f>VLOOKUP(A12,'seznam dospělí'!$1:$1048576,6,FALSE)</f>
        <v>1969</v>
      </c>
      <c r="G12" s="3" t="str">
        <f>VLOOKUP(A12,'seznam dospělí'!$1:$1048576,4,FALSE)</f>
        <v>žena</v>
      </c>
      <c r="H12" s="13">
        <v>0.92083333333333339</v>
      </c>
      <c r="I12" s="10"/>
    </row>
    <row r="13" spans="1:9" x14ac:dyDescent="0.25">
      <c r="A13" s="4">
        <v>52</v>
      </c>
      <c r="B13" s="2">
        <v>11</v>
      </c>
      <c r="C13" s="3"/>
      <c r="D13" s="3" t="str">
        <f>VLOOKUP(A13,'seznam dospělí'!$1:$1048576,3,FALSE)</f>
        <v>Muller</v>
      </c>
      <c r="E13" s="3" t="str">
        <f>VLOOKUP(A13,'seznam dospělí'!$1:$1048576,2,FALSE)</f>
        <v>Josef</v>
      </c>
      <c r="F13" s="3">
        <f>VLOOKUP(A13,'seznam dospělí'!$1:$1048576,6,FALSE)</f>
        <v>1974</v>
      </c>
      <c r="G13" s="3" t="str">
        <f>VLOOKUP(A13,'seznam dospělí'!$1:$1048576,4,FALSE)</f>
        <v>muž</v>
      </c>
      <c r="H13" s="13">
        <v>0.92152777777777783</v>
      </c>
      <c r="I13" s="10"/>
    </row>
    <row r="14" spans="1:9" x14ac:dyDescent="0.25">
      <c r="A14" s="4">
        <v>58</v>
      </c>
      <c r="B14" s="2">
        <v>12</v>
      </c>
      <c r="C14" s="3"/>
      <c r="D14" s="3" t="str">
        <f>VLOOKUP(A14,'seznam dospělí'!$1:$1048576,3,FALSE)</f>
        <v>Smetana</v>
      </c>
      <c r="E14" s="3" t="str">
        <f>VLOOKUP(A14,'seznam dospělí'!$1:$1048576,2,FALSE)</f>
        <v>Jiří</v>
      </c>
      <c r="F14" s="3">
        <f>VLOOKUP(A14,'seznam dospělí'!$1:$1048576,6,FALSE)</f>
        <v>1974</v>
      </c>
      <c r="G14" s="3" t="str">
        <f>VLOOKUP(A14,'seznam dospělí'!$1:$1048576,4,FALSE)</f>
        <v>muž</v>
      </c>
      <c r="H14" s="13">
        <v>0.92569444444444438</v>
      </c>
      <c r="I14" s="10"/>
    </row>
    <row r="15" spans="1:9" x14ac:dyDescent="0.25">
      <c r="A15" s="4">
        <v>21</v>
      </c>
      <c r="B15" s="2">
        <v>13</v>
      </c>
      <c r="C15" s="3"/>
      <c r="D15" s="3" t="str">
        <f>VLOOKUP(A15,'seznam dospělí'!$1:$1048576,3,FALSE)</f>
        <v>Odvárka</v>
      </c>
      <c r="E15" s="3" t="str">
        <f>VLOOKUP(A15,'seznam dospělí'!$1:$1048576,2,FALSE)</f>
        <v>Lukáš</v>
      </c>
      <c r="F15" s="3">
        <f>VLOOKUP(A15,'seznam dospělí'!$1:$1048576,6,FALSE)</f>
        <v>1985</v>
      </c>
      <c r="G15" s="3" t="str">
        <f>VLOOKUP(A15,'seznam dospělí'!$1:$1048576,4,FALSE)</f>
        <v>muž</v>
      </c>
      <c r="H15" s="13">
        <v>0.94374999999999998</v>
      </c>
      <c r="I15" s="10"/>
    </row>
    <row r="16" spans="1:9" x14ac:dyDescent="0.25">
      <c r="A16" s="4">
        <v>29</v>
      </c>
      <c r="B16" s="2">
        <v>14</v>
      </c>
      <c r="C16" s="3"/>
      <c r="D16" s="3" t="str">
        <f>VLOOKUP(A16,'seznam dospělí'!$1:$1048576,3,FALSE)</f>
        <v>Gavelčík</v>
      </c>
      <c r="E16" s="3" t="str">
        <f>VLOOKUP(A16,'seznam dospělí'!$1:$1048576,2,FALSE)</f>
        <v>Jaroslav</v>
      </c>
      <c r="F16" s="3">
        <f>VLOOKUP(A16,'seznam dospělí'!$1:$1048576,6,FALSE)</f>
        <v>1980</v>
      </c>
      <c r="G16" s="3" t="str">
        <f>VLOOKUP(A16,'seznam dospělí'!$1:$1048576,4,FALSE)</f>
        <v>muž</v>
      </c>
      <c r="H16" s="13">
        <v>0.95486111111111116</v>
      </c>
      <c r="I16" s="10"/>
    </row>
    <row r="17" spans="1:9" x14ac:dyDescent="0.25">
      <c r="A17" s="4">
        <v>79</v>
      </c>
      <c r="B17" s="2">
        <v>15</v>
      </c>
      <c r="C17" s="3"/>
      <c r="D17" s="3" t="str">
        <f>VLOOKUP(A17,'seznam dospělí'!$1:$1048576,3,FALSE)</f>
        <v>Beranová</v>
      </c>
      <c r="E17" s="3" t="str">
        <f>VLOOKUP(A17,'seznam dospělí'!$1:$1048576,2,FALSE)</f>
        <v>Jana</v>
      </c>
      <c r="F17" s="3">
        <f>VLOOKUP(A17,'seznam dospělí'!$1:$1048576,6,FALSE)</f>
        <v>1977</v>
      </c>
      <c r="G17" s="3" t="str">
        <f>VLOOKUP(A17,'seznam dospělí'!$1:$1048576,4,FALSE)</f>
        <v>žena</v>
      </c>
      <c r="H17" s="13">
        <v>0.97569444444444453</v>
      </c>
      <c r="I17" s="10"/>
    </row>
    <row r="18" spans="1:9" x14ac:dyDescent="0.25">
      <c r="A18" s="4">
        <v>51</v>
      </c>
      <c r="B18" s="2">
        <v>16</v>
      </c>
      <c r="C18" s="3"/>
      <c r="D18" s="3" t="str">
        <f>VLOOKUP(A18,'seznam dospělí'!$1:$1048576,3,FALSE)</f>
        <v>Kunz</v>
      </c>
      <c r="E18" s="3" t="str">
        <f>VLOOKUP(A18,'seznam dospělí'!$1:$1048576,2,FALSE)</f>
        <v>Martin</v>
      </c>
      <c r="F18" s="3">
        <f>VLOOKUP(A18,'seznam dospělí'!$1:$1048576,6,FALSE)</f>
        <v>1979</v>
      </c>
      <c r="G18" s="3" t="str">
        <f>VLOOKUP(A18,'seznam dospělí'!$1:$1048576,4,FALSE)</f>
        <v>muž</v>
      </c>
      <c r="H18" s="13">
        <v>0.9784722222222223</v>
      </c>
      <c r="I18" s="10"/>
    </row>
    <row r="19" spans="1:9" x14ac:dyDescent="0.25">
      <c r="A19" s="4">
        <v>65</v>
      </c>
      <c r="B19" s="2">
        <v>17</v>
      </c>
      <c r="C19" s="3"/>
      <c r="D19" s="3" t="str">
        <f>VLOOKUP(A19,'seznam dospělí'!$1:$1048576,3,FALSE)</f>
        <v>Zörnerová</v>
      </c>
      <c r="E19" s="3" t="str">
        <f>VLOOKUP(A19,'seznam dospělí'!$1:$1048576,2,FALSE)</f>
        <v>Dita</v>
      </c>
      <c r="F19" s="3">
        <f>VLOOKUP(A19,'seznam dospělí'!$1:$1048576,6,FALSE)</f>
        <v>1970</v>
      </c>
      <c r="G19" s="3" t="str">
        <f>VLOOKUP(A19,'seznam dospělí'!$1:$1048576,4,FALSE)</f>
        <v>žena</v>
      </c>
      <c r="H19" s="14">
        <v>1.0305555555555557</v>
      </c>
      <c r="I19" s="10"/>
    </row>
    <row r="20" spans="1:9" x14ac:dyDescent="0.25">
      <c r="A20" s="4">
        <v>66</v>
      </c>
      <c r="B20" s="2">
        <v>18</v>
      </c>
      <c r="C20" s="3"/>
      <c r="D20" s="3" t="str">
        <f>VLOOKUP(A20,'seznam dospělí'!$1:$1048576,3,FALSE)</f>
        <v>Zuzčak</v>
      </c>
      <c r="E20" s="3" t="str">
        <f>VLOOKUP(A20,'seznam dospělí'!$1:$1048576,2,FALSE)</f>
        <v>Jan</v>
      </c>
      <c r="F20" s="3">
        <f>VLOOKUP(A20,'seznam dospělí'!$1:$1048576,6,FALSE)</f>
        <v>1980</v>
      </c>
      <c r="G20" s="3" t="str">
        <f>VLOOKUP(A20,'seznam dospělí'!$1:$1048576,4,FALSE)</f>
        <v>muž</v>
      </c>
      <c r="H20" s="14">
        <v>1.0319444444444443</v>
      </c>
      <c r="I20" s="10"/>
    </row>
    <row r="21" spans="1:9" x14ac:dyDescent="0.25">
      <c r="A21" s="4">
        <v>34</v>
      </c>
      <c r="B21" s="2">
        <v>19</v>
      </c>
      <c r="C21" s="3"/>
      <c r="D21" s="3" t="str">
        <f>VLOOKUP(A21,'seznam dospělí'!$1:$1048576,3,FALSE)</f>
        <v>Kulichová</v>
      </c>
      <c r="E21" s="3" t="str">
        <f>VLOOKUP(A21,'seznam dospělí'!$1:$1048576,2,FALSE)</f>
        <v>Ilona</v>
      </c>
      <c r="F21" s="3">
        <f>VLOOKUP(A21,'seznam dospělí'!$1:$1048576,6,FALSE)</f>
        <v>1992</v>
      </c>
      <c r="G21" s="3" t="str">
        <f>VLOOKUP(A21,'seznam dospělí'!$1:$1048576,4,FALSE)</f>
        <v>žena</v>
      </c>
      <c r="H21" s="14">
        <v>1.0333333333333334</v>
      </c>
      <c r="I21" s="10"/>
    </row>
    <row r="22" spans="1:9" x14ac:dyDescent="0.25">
      <c r="A22" s="4">
        <v>17</v>
      </c>
      <c r="B22" s="2">
        <v>20</v>
      </c>
      <c r="C22" s="3"/>
      <c r="D22" s="3" t="str">
        <f>VLOOKUP(A22,'seznam dospělí'!$1:$1048576,3,FALSE)</f>
        <v>Máša</v>
      </c>
      <c r="E22" s="3" t="str">
        <f>VLOOKUP(A22,'seznam dospělí'!$1:$1048576,2,FALSE)</f>
        <v>Ladislav</v>
      </c>
      <c r="F22" s="3">
        <f>VLOOKUP(A22,'seznam dospělí'!$1:$1048576,6,FALSE)</f>
        <v>1991</v>
      </c>
      <c r="G22" s="3" t="str">
        <f>VLOOKUP(A22,'seznam dospělí'!$1:$1048576,4,FALSE)</f>
        <v>muž</v>
      </c>
      <c r="H22" s="14">
        <v>1.0347222222222221</v>
      </c>
      <c r="I22" s="10"/>
    </row>
    <row r="23" spans="1:9" x14ac:dyDescent="0.25">
      <c r="A23" s="4">
        <v>2</v>
      </c>
      <c r="B23" s="2">
        <v>21</v>
      </c>
      <c r="C23" s="3"/>
      <c r="D23" s="3" t="str">
        <f>VLOOKUP(A23,'seznam dospělí'!$1:$1048576,3,FALSE)</f>
        <v>Zálešáková</v>
      </c>
      <c r="E23" s="3" t="str">
        <f>VLOOKUP(A23,'seznam dospělí'!$1:$1048576,2,FALSE)</f>
        <v>Klára</v>
      </c>
      <c r="F23" s="3">
        <f>VLOOKUP(A23,'seznam dospělí'!$1:$1048576,6,FALSE)</f>
        <v>1991</v>
      </c>
      <c r="G23" s="3" t="str">
        <f>VLOOKUP(A23,'seznam dospělí'!$1:$1048576,4,FALSE)</f>
        <v>žena</v>
      </c>
      <c r="H23" s="14">
        <v>1.0541666666666667</v>
      </c>
      <c r="I23" s="10"/>
    </row>
    <row r="24" spans="1:9" x14ac:dyDescent="0.25">
      <c r="A24" s="4">
        <v>54</v>
      </c>
      <c r="B24" s="2">
        <v>22</v>
      </c>
      <c r="C24" s="3"/>
      <c r="D24" s="3" t="str">
        <f>VLOOKUP(A24,'seznam dospělí'!$1:$1048576,3,FALSE)</f>
        <v>Lukšík</v>
      </c>
      <c r="E24" s="3" t="str">
        <f>VLOOKUP(A24,'seznam dospělí'!$1:$1048576,2,FALSE)</f>
        <v>Václav</v>
      </c>
      <c r="F24" s="3">
        <f>VLOOKUP(A24,'seznam dospělí'!$1:$1048576,6,FALSE)</f>
        <v>1977</v>
      </c>
      <c r="G24" s="3" t="str">
        <f>VLOOKUP(A24,'seznam dospělí'!$1:$1048576,4,FALSE)</f>
        <v>muž</v>
      </c>
      <c r="H24" s="14">
        <v>1.0562500000000001</v>
      </c>
      <c r="I24" s="10"/>
    </row>
    <row r="25" spans="1:9" x14ac:dyDescent="0.25">
      <c r="A25" s="4">
        <v>76</v>
      </c>
      <c r="B25" s="2">
        <v>23</v>
      </c>
      <c r="C25" s="3"/>
      <c r="D25" s="3" t="str">
        <f>VLOOKUP(A25,'seznam dospělí'!$1:$1048576,3,FALSE)</f>
        <v>Karasová</v>
      </c>
      <c r="E25" s="3" t="str">
        <f>VLOOKUP(A25,'seznam dospělí'!$1:$1048576,2,FALSE)</f>
        <v>Anna</v>
      </c>
      <c r="F25" s="3">
        <f>VLOOKUP(A25,'seznam dospělí'!$1:$1048576,6,FALSE)</f>
        <v>1984</v>
      </c>
      <c r="G25" s="3" t="str">
        <f>VLOOKUP(A25,'seznam dospělí'!$1:$1048576,4,FALSE)</f>
        <v>žena</v>
      </c>
      <c r="H25" s="14">
        <v>1.0756944444444445</v>
      </c>
      <c r="I25" s="10"/>
    </row>
    <row r="26" spans="1:9" x14ac:dyDescent="0.25">
      <c r="A26" s="4">
        <v>22</v>
      </c>
      <c r="B26" s="2">
        <v>24</v>
      </c>
      <c r="C26" s="3"/>
      <c r="D26" s="3" t="str">
        <f>VLOOKUP(A26,'seznam dospělí'!$1:$1048576,3,FALSE)</f>
        <v>Odvárková</v>
      </c>
      <c r="E26" s="3" t="str">
        <f>VLOOKUP(A26,'seznam dospělí'!$1:$1048576,2,FALSE)</f>
        <v>Martina</v>
      </c>
      <c r="F26" s="3">
        <f>VLOOKUP(A26,'seznam dospělí'!$1:$1048576,6,FALSE)</f>
        <v>1986</v>
      </c>
      <c r="G26" s="3" t="str">
        <f>VLOOKUP(A26,'seznam dospělí'!$1:$1048576,4,FALSE)</f>
        <v>žena</v>
      </c>
      <c r="H26" s="14">
        <v>1.0847222222222224</v>
      </c>
      <c r="I26" s="10"/>
    </row>
    <row r="27" spans="1:9" x14ac:dyDescent="0.25">
      <c r="A27" s="4">
        <v>77</v>
      </c>
      <c r="B27" s="2">
        <v>25</v>
      </c>
      <c r="C27" s="3"/>
      <c r="D27" s="3" t="str">
        <f>VLOOKUP(A27,'seznam dospělí'!$1:$1048576,3,FALSE)</f>
        <v>Karas</v>
      </c>
      <c r="E27" s="3" t="str">
        <f>VLOOKUP(A27,'seznam dospělí'!$1:$1048576,2,FALSE)</f>
        <v>Václav</v>
      </c>
      <c r="F27" s="3">
        <f>VLOOKUP(A27,'seznam dospělí'!$1:$1048576,6,FALSE)</f>
        <v>1980</v>
      </c>
      <c r="G27" s="3" t="str">
        <f>VLOOKUP(A27,'seznam dospělí'!$1:$1048576,4,FALSE)</f>
        <v>muž</v>
      </c>
      <c r="H27" s="14">
        <v>1.0875000000000001</v>
      </c>
      <c r="I27" s="10"/>
    </row>
    <row r="28" spans="1:9" x14ac:dyDescent="0.25">
      <c r="A28" s="4">
        <v>64</v>
      </c>
      <c r="B28" s="2">
        <v>26</v>
      </c>
      <c r="C28" s="3"/>
      <c r="D28" s="3" t="str">
        <f>VLOOKUP(A28,'seznam dospělí'!$1:$1048576,3,FALSE)</f>
        <v>Hrnčiř</v>
      </c>
      <c r="E28" s="3" t="str">
        <f>VLOOKUP(A28,'seznam dospělí'!$1:$1048576,2,FALSE)</f>
        <v>Vit</v>
      </c>
      <c r="F28" s="3">
        <f>VLOOKUP(A28,'seznam dospělí'!$1:$1048576,6,FALSE)</f>
        <v>1974</v>
      </c>
      <c r="G28" s="3" t="str">
        <f>VLOOKUP(A28,'seznam dospělí'!$1:$1048576,4,FALSE)</f>
        <v>muž</v>
      </c>
      <c r="H28" s="14">
        <v>1.1034722222222222</v>
      </c>
      <c r="I28" s="10"/>
    </row>
    <row r="29" spans="1:9" x14ac:dyDescent="0.25">
      <c r="A29" s="4">
        <v>80</v>
      </c>
      <c r="B29" s="2">
        <v>27</v>
      </c>
      <c r="C29" s="3"/>
      <c r="D29" s="3" t="str">
        <f>VLOOKUP(A29,'seznam dospělí'!$1:$1048576,3,FALSE)</f>
        <v>Rynešová</v>
      </c>
      <c r="E29" s="3" t="str">
        <f>VLOOKUP(A29,'seznam dospělí'!$1:$1048576,2,FALSE)</f>
        <v>Věra</v>
      </c>
      <c r="F29" s="3">
        <f>VLOOKUP(A29,'seznam dospělí'!$1:$1048576,6,FALSE)</f>
        <v>1977</v>
      </c>
      <c r="G29" s="3" t="str">
        <f>VLOOKUP(A29,'seznam dospělí'!$1:$1048576,4,FALSE)</f>
        <v>žena</v>
      </c>
      <c r="H29" s="14">
        <v>1.1145833333333333</v>
      </c>
      <c r="I29" s="10"/>
    </row>
    <row r="30" spans="1:9" x14ac:dyDescent="0.25">
      <c r="A30" s="4">
        <v>67</v>
      </c>
      <c r="B30" s="2">
        <v>28</v>
      </c>
      <c r="C30" s="3"/>
      <c r="D30" s="3" t="str">
        <f>VLOOKUP(A30,'seznam dospělí'!$1:$1048576,3,FALSE)</f>
        <v>Zuzčaková</v>
      </c>
      <c r="E30" s="3" t="str">
        <f>VLOOKUP(A30,'seznam dospělí'!$1:$1048576,2,FALSE)</f>
        <v>Klára</v>
      </c>
      <c r="F30" s="3">
        <f>VLOOKUP(A30,'seznam dospělí'!$1:$1048576,6,FALSE)</f>
        <v>1983</v>
      </c>
      <c r="G30" s="3" t="str">
        <f>VLOOKUP(A30,'seznam dospělí'!$1:$1048576,4,FALSE)</f>
        <v>žena</v>
      </c>
      <c r="H30" s="14">
        <v>1.1236111111111111</v>
      </c>
      <c r="I30" s="10"/>
    </row>
    <row r="31" spans="1:9" x14ac:dyDescent="0.25">
      <c r="A31" s="4">
        <v>28</v>
      </c>
      <c r="B31" s="2">
        <v>29</v>
      </c>
      <c r="C31" s="3"/>
      <c r="D31" s="3" t="str">
        <f>VLOOKUP(A31,'seznam dospělí'!$1:$1048576,3,FALSE)</f>
        <v>Gavelčík</v>
      </c>
      <c r="E31" s="3" t="str">
        <f>VLOOKUP(A31,'seznam dospělí'!$1:$1048576,2,FALSE)</f>
        <v>Tomáš</v>
      </c>
      <c r="F31" s="3">
        <f>VLOOKUP(A31,'seznam dospělí'!$1:$1048576,6,FALSE)</f>
        <v>1985</v>
      </c>
      <c r="G31" s="3" t="str">
        <f>VLOOKUP(A31,'seznam dospělí'!$1:$1048576,4,FALSE)</f>
        <v>muž</v>
      </c>
      <c r="H31" s="14">
        <v>1.1291666666666667</v>
      </c>
      <c r="I31" s="10"/>
    </row>
    <row r="32" spans="1:9" x14ac:dyDescent="0.25">
      <c r="A32" s="4">
        <v>47</v>
      </c>
      <c r="B32" s="2">
        <v>30</v>
      </c>
      <c r="C32" s="3"/>
      <c r="D32" s="3" t="str">
        <f>VLOOKUP(A32,'seznam dospělí'!$1:$1048576,3,FALSE)</f>
        <v>Šafránková</v>
      </c>
      <c r="E32" s="3" t="str">
        <f>VLOOKUP(A32,'seznam dospělí'!$1:$1048576,2,FALSE)</f>
        <v>Jitka</v>
      </c>
      <c r="F32" s="3">
        <f>VLOOKUP(A32,'seznam dospělí'!$1:$1048576,6,FALSE)</f>
        <v>1979</v>
      </c>
      <c r="G32" s="3" t="str">
        <f>VLOOKUP(A32,'seznam dospělí'!$1:$1048576,4,FALSE)</f>
        <v>žena</v>
      </c>
      <c r="H32" s="14">
        <v>1.1298611111111112</v>
      </c>
      <c r="I32" s="10"/>
    </row>
    <row r="33" spans="1:9" x14ac:dyDescent="0.25">
      <c r="A33" s="4">
        <v>84</v>
      </c>
      <c r="B33" s="2">
        <v>31</v>
      </c>
      <c r="C33" s="3"/>
      <c r="D33" s="3" t="str">
        <f>VLOOKUP(A33,'seznam dospělí'!$1:$1048576,3,FALSE)</f>
        <v>Krušinová</v>
      </c>
      <c r="E33" s="3" t="str">
        <f>VLOOKUP(A33,'seznam dospělí'!$1:$1048576,2,FALSE)</f>
        <v>Alena</v>
      </c>
      <c r="F33" s="3">
        <f>VLOOKUP(A33,'seznam dospělí'!$1:$1048576,6,FALSE)</f>
        <v>1988</v>
      </c>
      <c r="G33" s="3" t="str">
        <f>VLOOKUP(A33,'seznam dospělí'!$1:$1048576,4,FALSE)</f>
        <v>žena</v>
      </c>
      <c r="H33" s="14">
        <v>1.132638888888889</v>
      </c>
      <c r="I33" s="10"/>
    </row>
    <row r="34" spans="1:9" x14ac:dyDescent="0.25">
      <c r="A34" s="4">
        <v>83</v>
      </c>
      <c r="B34" s="2">
        <v>32</v>
      </c>
      <c r="C34" s="3"/>
      <c r="D34" s="3" t="str">
        <f>VLOOKUP(A34,'seznam dospělí'!$1:$1048576,3,FALSE)</f>
        <v>Macincký</v>
      </c>
      <c r="E34" s="3" t="str">
        <f>VLOOKUP(A34,'seznam dospělí'!$1:$1048576,2,FALSE)</f>
        <v>Petr</v>
      </c>
      <c r="F34" s="3">
        <f>VLOOKUP(A34,'seznam dospělí'!$1:$1048576,6,FALSE)</f>
        <v>1973</v>
      </c>
      <c r="G34" s="3" t="str">
        <f>VLOOKUP(A34,'seznam dospělí'!$1:$1048576,4,FALSE)</f>
        <v>muž</v>
      </c>
      <c r="H34" s="14">
        <v>1.132638888888889</v>
      </c>
      <c r="I34" s="10"/>
    </row>
    <row r="35" spans="1:9" x14ac:dyDescent="0.25">
      <c r="A35" s="4">
        <v>46</v>
      </c>
      <c r="B35" s="2">
        <v>33</v>
      </c>
      <c r="C35" s="3"/>
      <c r="D35" s="3" t="str">
        <f>VLOOKUP(A35,'seznam dospělí'!$1:$1048576,3,FALSE)</f>
        <v>Kalinová</v>
      </c>
      <c r="E35" s="3" t="str">
        <f>VLOOKUP(A35,'seznam dospělí'!$1:$1048576,2,FALSE)</f>
        <v>Hanka</v>
      </c>
      <c r="F35" s="3">
        <f>VLOOKUP(A35,'seznam dospělí'!$1:$1048576,6,FALSE)</f>
        <v>1968</v>
      </c>
      <c r="G35" s="3" t="str">
        <f>VLOOKUP(A35,'seznam dospělí'!$1:$1048576,4,FALSE)</f>
        <v>žena</v>
      </c>
      <c r="H35" s="14">
        <v>1.1388888888888888</v>
      </c>
      <c r="I35" s="10"/>
    </row>
    <row r="36" spans="1:9" x14ac:dyDescent="0.25">
      <c r="A36" s="4">
        <v>72</v>
      </c>
      <c r="B36" s="2">
        <v>34</v>
      </c>
      <c r="C36" s="3"/>
      <c r="D36" s="3" t="str">
        <f>VLOOKUP(A36,'seznam dospělí'!$1:$1048576,3,FALSE)</f>
        <v>Rýdl</v>
      </c>
      <c r="E36" s="3" t="str">
        <f>VLOOKUP(A36,'seznam dospělí'!$1:$1048576,2,FALSE)</f>
        <v>Petr</v>
      </c>
      <c r="F36" s="3">
        <f>VLOOKUP(A36,'seznam dospělí'!$1:$1048576,6,FALSE)</f>
        <v>1983</v>
      </c>
      <c r="G36" s="3" t="str">
        <f>VLOOKUP(A36,'seznam dospělí'!$1:$1048576,4,FALSE)</f>
        <v>muž</v>
      </c>
      <c r="H36" s="14">
        <v>1.1493055555555556</v>
      </c>
      <c r="I36" s="10"/>
    </row>
    <row r="37" spans="1:9" x14ac:dyDescent="0.25">
      <c r="A37" s="4">
        <v>81</v>
      </c>
      <c r="B37" s="2">
        <v>35</v>
      </c>
      <c r="C37" s="3"/>
      <c r="D37" s="3" t="str">
        <f>VLOOKUP(A37,'seznam dospělí'!$1:$1048576,3,FALSE)</f>
        <v>Friedlová</v>
      </c>
      <c r="E37" s="3" t="str">
        <f>VLOOKUP(A37,'seznam dospělí'!$1:$1048576,2,FALSE)</f>
        <v>Michaela</v>
      </c>
      <c r="F37" s="3">
        <f>VLOOKUP(A37,'seznam dospělí'!$1:$1048576,6,FALSE)</f>
        <v>1992</v>
      </c>
      <c r="G37" s="3" t="str">
        <f>VLOOKUP(A37,'seznam dospělí'!$1:$1048576,4,FALSE)</f>
        <v>žena</v>
      </c>
      <c r="H37" s="14">
        <v>1.1569444444444443</v>
      </c>
      <c r="I37" s="10"/>
    </row>
    <row r="38" spans="1:9" x14ac:dyDescent="0.25">
      <c r="A38" s="4">
        <v>82</v>
      </c>
      <c r="B38" s="2">
        <v>36</v>
      </c>
      <c r="C38" s="3"/>
      <c r="D38" s="3" t="str">
        <f>VLOOKUP(A38,'seznam dospělí'!$1:$1048576,3,FALSE)</f>
        <v>Vincík</v>
      </c>
      <c r="E38" s="3" t="str">
        <f>VLOOKUP(A38,'seznam dospělí'!$1:$1048576,2,FALSE)</f>
        <v>David</v>
      </c>
      <c r="F38" s="3">
        <f>VLOOKUP(A38,'seznam dospělí'!$1:$1048576,6,FALSE)</f>
        <v>1994</v>
      </c>
      <c r="G38" s="3" t="str">
        <f>VLOOKUP(A38,'seznam dospělí'!$1:$1048576,4,FALSE)</f>
        <v>muž</v>
      </c>
      <c r="H38" s="14">
        <v>1.1569444444444443</v>
      </c>
      <c r="I38" s="10"/>
    </row>
    <row r="39" spans="1:9" x14ac:dyDescent="0.25">
      <c r="A39" s="4">
        <v>31</v>
      </c>
      <c r="B39" s="2">
        <v>37</v>
      </c>
      <c r="C39" s="3"/>
      <c r="D39" s="3" t="str">
        <f>VLOOKUP(A39,'seznam dospělí'!$1:$1048576,3,FALSE)</f>
        <v>Fröhlichová</v>
      </c>
      <c r="E39" s="3" t="str">
        <f>VLOOKUP(A39,'seznam dospělí'!$1:$1048576,2,FALSE)</f>
        <v>Věra</v>
      </c>
      <c r="F39" s="3">
        <f>VLOOKUP(A39,'seznam dospělí'!$1:$1048576,6,FALSE)</f>
        <v>1993</v>
      </c>
      <c r="G39" s="3" t="str">
        <f>VLOOKUP(A39,'seznam dospělí'!$1:$1048576,4,FALSE)</f>
        <v>žena</v>
      </c>
      <c r="H39" s="14">
        <v>1.1631944444444444</v>
      </c>
      <c r="I39" s="10"/>
    </row>
    <row r="40" spans="1:9" x14ac:dyDescent="0.25">
      <c r="A40" s="4">
        <v>37</v>
      </c>
      <c r="B40" s="2">
        <v>38</v>
      </c>
      <c r="C40" s="3"/>
      <c r="D40" s="3" t="str">
        <f>VLOOKUP(A40,'seznam dospělí'!$1:$1048576,3,FALSE)</f>
        <v>Pelánová</v>
      </c>
      <c r="E40" s="3" t="str">
        <f>VLOOKUP(A40,'seznam dospělí'!$1:$1048576,2,FALSE)</f>
        <v>Ivana</v>
      </c>
      <c r="F40" s="3">
        <f>VLOOKUP(A40,'seznam dospělí'!$1:$1048576,6,FALSE)</f>
        <v>1980</v>
      </c>
      <c r="G40" s="3" t="str">
        <f>VLOOKUP(A40,'seznam dospělí'!$1:$1048576,4,FALSE)</f>
        <v>žena</v>
      </c>
      <c r="H40" s="15">
        <v>1.2055555555555555</v>
      </c>
      <c r="I40" s="10"/>
    </row>
    <row r="41" spans="1:9" x14ac:dyDescent="0.25">
      <c r="A41" s="4">
        <v>68</v>
      </c>
      <c r="B41" s="2">
        <v>39</v>
      </c>
      <c r="C41" s="3"/>
      <c r="D41" s="3" t="str">
        <f>VLOOKUP(A41,'seznam dospělí'!$1:$1048576,3,FALSE)</f>
        <v>Radová</v>
      </c>
      <c r="E41" s="3" t="str">
        <f>VLOOKUP(A41,'seznam dospělí'!$1:$1048576,2,FALSE)</f>
        <v>Nikola</v>
      </c>
      <c r="F41" s="3">
        <f>VLOOKUP(A41,'seznam dospělí'!$1:$1048576,6,FALSE)</f>
        <v>1994</v>
      </c>
      <c r="G41" s="3" t="str">
        <f>VLOOKUP(A41,'seznam dospělí'!$1:$1048576,4,FALSE)</f>
        <v>žena</v>
      </c>
      <c r="H41" s="14">
        <v>1.2201388888888889</v>
      </c>
      <c r="I41" s="10"/>
    </row>
    <row r="42" spans="1:9" x14ac:dyDescent="0.25">
      <c r="A42" s="4">
        <v>26</v>
      </c>
      <c r="B42" s="2">
        <v>40</v>
      </c>
      <c r="C42" s="3"/>
      <c r="D42" s="3" t="str">
        <f>VLOOKUP(A42,'seznam dospělí'!$1:$1048576,3,FALSE)</f>
        <v>Fiřtová</v>
      </c>
      <c r="E42" s="3" t="str">
        <f>VLOOKUP(A42,'seznam dospělí'!$1:$1048576,2,FALSE)</f>
        <v>Vladimíra</v>
      </c>
      <c r="F42" s="3">
        <f>VLOOKUP(A42,'seznam dospělí'!$1:$1048576,6,FALSE)</f>
        <v>1972</v>
      </c>
      <c r="G42" s="3" t="str">
        <f>VLOOKUP(A42,'seznam dospělí'!$1:$1048576,4,FALSE)</f>
        <v>žena</v>
      </c>
      <c r="H42" s="14">
        <v>1.2395833333333333</v>
      </c>
      <c r="I42" s="10"/>
    </row>
    <row r="43" spans="1:9" x14ac:dyDescent="0.25">
      <c r="A43" s="4">
        <v>24</v>
      </c>
      <c r="B43" s="2">
        <v>41</v>
      </c>
      <c r="C43" s="3"/>
      <c r="D43" s="3" t="str">
        <f>VLOOKUP(A43,'seznam dospělí'!$1:$1048576,3,FALSE)</f>
        <v>Vilhelmová</v>
      </c>
      <c r="E43" s="3" t="str">
        <f>VLOOKUP(A43,'seznam dospělí'!$1:$1048576,2,FALSE)</f>
        <v>Veronika</v>
      </c>
      <c r="F43" s="3">
        <f>VLOOKUP(A43,'seznam dospělí'!$1:$1048576,6,FALSE)</f>
        <v>2000</v>
      </c>
      <c r="G43" s="3" t="str">
        <f>VLOOKUP(A43,'seznam dospělí'!$1:$1048576,4,FALSE)</f>
        <v>žena</v>
      </c>
      <c r="H43" s="14">
        <v>1.2638888888888888</v>
      </c>
      <c r="I43" s="10"/>
    </row>
    <row r="44" spans="1:9" x14ac:dyDescent="0.25">
      <c r="A44" s="4">
        <v>35</v>
      </c>
      <c r="B44" s="2">
        <v>42</v>
      </c>
      <c r="C44" s="3"/>
      <c r="D44" s="3" t="str">
        <f>VLOOKUP(A44,'seznam dospělí'!$1:$1048576,3,FALSE)</f>
        <v>Ledvina</v>
      </c>
      <c r="E44" s="3" t="str">
        <f>VLOOKUP(A44,'seznam dospělí'!$1:$1048576,2,FALSE)</f>
        <v>Vilém</v>
      </c>
      <c r="F44" s="3">
        <f>VLOOKUP(A44,'seznam dospělí'!$1:$1048576,6,FALSE)</f>
        <v>1991</v>
      </c>
      <c r="G44" s="3" t="str">
        <f>VLOOKUP(A44,'seznam dospělí'!$1:$1048576,4,FALSE)</f>
        <v>muž</v>
      </c>
      <c r="H44" s="14">
        <v>1.2673611111111112</v>
      </c>
      <c r="I44" s="10"/>
    </row>
    <row r="45" spans="1:9" x14ac:dyDescent="0.25">
      <c r="A45" s="4">
        <v>27</v>
      </c>
      <c r="B45" s="2">
        <v>43</v>
      </c>
      <c r="C45" s="3"/>
      <c r="D45" s="3" t="str">
        <f>VLOOKUP(A45,'seznam dospělí'!$1:$1048576,3,FALSE)</f>
        <v>Pechová</v>
      </c>
      <c r="E45" s="3" t="str">
        <f>VLOOKUP(A45,'seznam dospělí'!$1:$1048576,2,FALSE)</f>
        <v>Daniela</v>
      </c>
      <c r="F45" s="3">
        <f>VLOOKUP(A45,'seznam dospělí'!$1:$1048576,6,FALSE)</f>
        <v>1975</v>
      </c>
      <c r="G45" s="3" t="str">
        <f>VLOOKUP(A45,'seznam dospělí'!$1:$1048576,4,FALSE)</f>
        <v>žena</v>
      </c>
      <c r="H45" s="14">
        <v>1.2722222222222224</v>
      </c>
      <c r="I45" s="10"/>
    </row>
    <row r="46" spans="1:9" x14ac:dyDescent="0.25">
      <c r="A46" s="4">
        <v>30</v>
      </c>
      <c r="B46" s="2">
        <v>44</v>
      </c>
      <c r="C46" s="3"/>
      <c r="D46" s="3" t="str">
        <f>VLOOKUP(A46,'seznam dospělí'!$1:$1048576,3,FALSE)</f>
        <v>Vrba</v>
      </c>
      <c r="E46" s="3" t="str">
        <f>VLOOKUP(A46,'seznam dospělí'!$1:$1048576,2,FALSE)</f>
        <v>Honza</v>
      </c>
      <c r="F46" s="3">
        <f>VLOOKUP(A46,'seznam dospělí'!$1:$1048576,6,FALSE)</f>
        <v>1988</v>
      </c>
      <c r="G46" s="3" t="str">
        <f>VLOOKUP(A46,'seznam dospělí'!$1:$1048576,4,FALSE)</f>
        <v>muž</v>
      </c>
      <c r="H46" s="14">
        <v>1.2784722222222222</v>
      </c>
      <c r="I46" s="10"/>
    </row>
    <row r="47" spans="1:9" x14ac:dyDescent="0.25">
      <c r="A47" s="4">
        <v>33</v>
      </c>
      <c r="B47" s="2">
        <v>45</v>
      </c>
      <c r="C47" s="3"/>
      <c r="D47" s="3" t="str">
        <f>VLOOKUP(A47,'seznam dospělí'!$1:$1048576,3,FALSE)</f>
        <v>Dúhova</v>
      </c>
      <c r="E47" s="3" t="str">
        <f>VLOOKUP(A47,'seznam dospělí'!$1:$1048576,2,FALSE)</f>
        <v>Eva</v>
      </c>
      <c r="F47" s="3">
        <f>VLOOKUP(A47,'seznam dospělí'!$1:$1048576,6,FALSE)</f>
        <v>1975</v>
      </c>
      <c r="G47" s="3" t="str">
        <f>VLOOKUP(A47,'seznam dospělí'!$1:$1048576,4,FALSE)</f>
        <v>žena</v>
      </c>
      <c r="H47" s="14">
        <v>1.2993055555555555</v>
      </c>
      <c r="I47" s="10"/>
    </row>
    <row r="48" spans="1:9" x14ac:dyDescent="0.25">
      <c r="A48" s="4">
        <v>32</v>
      </c>
      <c r="B48" s="2">
        <v>46</v>
      </c>
      <c r="C48" s="3"/>
      <c r="D48" s="3" t="str">
        <f>VLOOKUP(A48,'seznam dospělí'!$1:$1048576,3,FALSE)</f>
        <v>Srbecká</v>
      </c>
      <c r="E48" s="3" t="str">
        <f>VLOOKUP(A48,'seznam dospělí'!$1:$1048576,2,FALSE)</f>
        <v>Tereza</v>
      </c>
      <c r="F48" s="3">
        <f>VLOOKUP(A48,'seznam dospělí'!$1:$1048576,6,FALSE)</f>
        <v>2000</v>
      </c>
      <c r="G48" s="3" t="str">
        <f>VLOOKUP(A48,'seznam dospělí'!$1:$1048576,4,FALSE)</f>
        <v>žena</v>
      </c>
      <c r="H48" s="14">
        <v>1.3076388888888888</v>
      </c>
      <c r="I48" s="10"/>
    </row>
    <row r="49" spans="1:10" x14ac:dyDescent="0.25">
      <c r="A49" s="4">
        <v>8</v>
      </c>
      <c r="B49" s="2">
        <v>47</v>
      </c>
      <c r="C49" s="3"/>
      <c r="D49" s="3" t="str">
        <f>VLOOKUP(A49,'seznam dospělí'!$1:$1048576,3,FALSE)</f>
        <v>Oulická</v>
      </c>
      <c r="E49" s="3" t="str">
        <f>VLOOKUP(A49,'seznam dospělí'!$1:$1048576,2,FALSE)</f>
        <v>Jana</v>
      </c>
      <c r="F49" s="3">
        <f>VLOOKUP(A49,'seznam dospělí'!$1:$1048576,6,FALSE)</f>
        <v>1984</v>
      </c>
      <c r="G49" s="3" t="str">
        <f>VLOOKUP(A49,'seznam dospělí'!$1:$1048576,4,FALSE)</f>
        <v>žena</v>
      </c>
      <c r="H49" s="14">
        <v>1.3131944444444443</v>
      </c>
      <c r="I49" s="10"/>
    </row>
    <row r="50" spans="1:10" x14ac:dyDescent="0.25">
      <c r="A50" s="4">
        <v>11</v>
      </c>
      <c r="B50" s="2">
        <v>48</v>
      </c>
      <c r="C50" s="3"/>
      <c r="D50" s="3" t="str">
        <f>VLOOKUP(A50,'seznam dospělí'!$1:$1048576,3,FALSE)</f>
        <v>Sejvalová</v>
      </c>
      <c r="E50" s="3" t="str">
        <f>VLOOKUP(A50,'seznam dospělí'!$1:$1048576,2,FALSE)</f>
        <v>Petra</v>
      </c>
      <c r="F50" s="3">
        <f>VLOOKUP(A50,'seznam dospělí'!$1:$1048576,6,FALSE)</f>
        <v>1978</v>
      </c>
      <c r="G50" s="3" t="str">
        <f>VLOOKUP(A50,'seznam dospělí'!$1:$1048576,4,FALSE)</f>
        <v>žena</v>
      </c>
      <c r="H50" s="14">
        <v>1.4618055555555556</v>
      </c>
      <c r="I50" s="10"/>
    </row>
    <row r="51" spans="1:10" x14ac:dyDescent="0.25">
      <c r="A51" s="4">
        <v>36</v>
      </c>
      <c r="B51" s="2">
        <v>49</v>
      </c>
      <c r="C51" s="3"/>
      <c r="D51" s="3" t="str">
        <f>VLOOKUP(A51,'seznam dospělí'!$1:$1048576,3,FALSE)</f>
        <v>Pešková</v>
      </c>
      <c r="E51" s="3" t="str">
        <f>VLOOKUP(A51,'seznam dospělí'!$1:$1048576,2,FALSE)</f>
        <v>Klára</v>
      </c>
      <c r="F51" s="3">
        <f>VLOOKUP(A51,'seznam dospělí'!$1:$1048576,6,FALSE)</f>
        <v>2001</v>
      </c>
      <c r="G51" s="3" t="str">
        <f>VLOOKUP(A51,'seznam dospělí'!$1:$1048576,4,FALSE)</f>
        <v>žena</v>
      </c>
      <c r="H51" s="14">
        <v>1.4652777777777777</v>
      </c>
      <c r="I51" s="10"/>
    </row>
    <row r="52" spans="1:10" x14ac:dyDescent="0.25">
      <c r="A52" s="4">
        <v>9</v>
      </c>
      <c r="B52" s="2">
        <v>50</v>
      </c>
      <c r="C52" s="3"/>
      <c r="D52" s="3" t="str">
        <f>VLOOKUP(A52,'seznam dospělí'!$1:$1048576,3,FALSE)</f>
        <v>Tichá</v>
      </c>
      <c r="E52" s="3" t="str">
        <f>VLOOKUP(A52,'seznam dospělí'!$1:$1048576,2,FALSE)</f>
        <v>Pavla</v>
      </c>
      <c r="F52" s="3">
        <f>VLOOKUP(A52,'seznam dospělí'!$1:$1048576,6,FALSE)</f>
        <v>1975</v>
      </c>
      <c r="G52" s="3" t="str">
        <f>VLOOKUP(A52,'seznam dospělí'!$1:$1048576,4,FALSE)</f>
        <v>žena</v>
      </c>
      <c r="H52" s="14">
        <v>1.4701388888888889</v>
      </c>
      <c r="I52" s="10"/>
    </row>
    <row r="53" spans="1:10" x14ac:dyDescent="0.25">
      <c r="A53" s="4">
        <v>60</v>
      </c>
      <c r="B53" s="2">
        <v>51</v>
      </c>
      <c r="C53" s="3"/>
      <c r="D53" s="3" t="str">
        <f>VLOOKUP(A53,'seznam dospělí'!$1:$1048576,3,FALSE)</f>
        <v>Nový</v>
      </c>
      <c r="E53" s="3" t="str">
        <f>VLOOKUP(A53,'seznam dospělí'!$1:$1048576,2,FALSE)</f>
        <v>Radek</v>
      </c>
      <c r="F53" s="3">
        <f>VLOOKUP(A53,'seznam dospělí'!$1:$1048576,6,FALSE)</f>
        <v>1974</v>
      </c>
      <c r="G53" s="3" t="str">
        <f>VLOOKUP(A53,'seznam dospělí'!$1:$1048576,4,FALSE)</f>
        <v>muž</v>
      </c>
      <c r="H53" s="14">
        <v>1.5090277777777779</v>
      </c>
      <c r="I53" s="10"/>
    </row>
    <row r="54" spans="1:10" x14ac:dyDescent="0.25">
      <c r="A54" s="4">
        <v>61</v>
      </c>
      <c r="B54" s="2">
        <v>52</v>
      </c>
      <c r="C54" s="3"/>
      <c r="D54" s="3" t="str">
        <f>VLOOKUP(A54,'seznam dospělí'!$1:$1048576,3,FALSE)</f>
        <v>Nová</v>
      </c>
      <c r="E54" s="3" t="str">
        <f>VLOOKUP(A54,'seznam dospělí'!$1:$1048576,2,FALSE)</f>
        <v>Helena</v>
      </c>
      <c r="F54" s="3">
        <f>VLOOKUP(A54,'seznam dospělí'!$1:$1048576,6,FALSE)</f>
        <v>1975</v>
      </c>
      <c r="G54" s="3" t="str">
        <f>VLOOKUP(A54,'seznam dospělí'!$1:$1048576,4,FALSE)</f>
        <v>žena</v>
      </c>
      <c r="H54" s="14">
        <v>1.5090277777777779</v>
      </c>
      <c r="I54" s="10"/>
    </row>
    <row r="55" spans="1:10" x14ac:dyDescent="0.25">
      <c r="A55" s="4">
        <v>55</v>
      </c>
      <c r="B55" s="2">
        <v>53</v>
      </c>
      <c r="C55" s="3"/>
      <c r="D55" s="3" t="str">
        <f>VLOOKUP(A55,'seznam dospělí'!$1:$1048576,3,FALSE)</f>
        <v>Štěpničková</v>
      </c>
      <c r="E55" s="3" t="str">
        <f>VLOOKUP(A55,'seznam dospělí'!$1:$1048576,2,FALSE)</f>
        <v>Kateřina</v>
      </c>
      <c r="F55" s="3">
        <f>VLOOKUP(A55,'seznam dospělí'!$1:$1048576,6,FALSE)</f>
        <v>1997</v>
      </c>
      <c r="G55" s="3" t="str">
        <f>VLOOKUP(A55,'seznam dospělí'!$1:$1048576,4,FALSE)</f>
        <v>žena</v>
      </c>
      <c r="H55" s="14">
        <v>1.5145833333333334</v>
      </c>
      <c r="I55" s="10"/>
    </row>
    <row r="56" spans="1:10" x14ac:dyDescent="0.25">
      <c r="A56" s="4">
        <v>73</v>
      </c>
      <c r="B56" s="2">
        <v>54</v>
      </c>
      <c r="C56" s="3"/>
      <c r="D56" s="3" t="str">
        <f>VLOOKUP(A56,'seznam dospělí'!$1:$1048576,3,FALSE)</f>
        <v>Brejchová</v>
      </c>
      <c r="E56" s="3" t="str">
        <f>VLOOKUP(A56,'seznam dospělí'!$1:$1048576,2,FALSE)</f>
        <v>Romana</v>
      </c>
      <c r="F56" s="3">
        <f>VLOOKUP(A56,'seznam dospělí'!$1:$1048576,6,FALSE)</f>
        <v>1973</v>
      </c>
      <c r="G56" s="3" t="str">
        <f>VLOOKUP(A56,'seznam dospělí'!$1:$1048576,4,FALSE)</f>
        <v>žena</v>
      </c>
      <c r="H56" s="14">
        <v>1.5736111111111111</v>
      </c>
      <c r="I56" s="10"/>
    </row>
    <row r="57" spans="1:10" x14ac:dyDescent="0.25">
      <c r="A57" s="4">
        <v>59</v>
      </c>
      <c r="B57" s="2">
        <v>55</v>
      </c>
      <c r="C57" s="3"/>
      <c r="D57" s="16" t="str">
        <f>VLOOKUP(A57,'seznam dospělí'!$1:$1048576,3,FALSE)</f>
        <v>Dittrichová</v>
      </c>
      <c r="E57" s="16" t="str">
        <f>VLOOKUP(A57,'seznam dospělí'!$1:$1048576,2,FALSE)</f>
        <v>Kateřina</v>
      </c>
      <c r="F57" s="3">
        <f>VLOOKUP(A57,'seznam dospělí'!$1:$1048576,6,FALSE)</f>
        <v>1977</v>
      </c>
      <c r="G57" s="3" t="s">
        <v>244</v>
      </c>
      <c r="H57" s="13">
        <v>0.92013888888888884</v>
      </c>
      <c r="I57" s="10"/>
      <c r="J57" t="s">
        <v>243</v>
      </c>
    </row>
    <row r="58" spans="1:10" x14ac:dyDescent="0.25">
      <c r="A58" s="4"/>
      <c r="B58" s="2">
        <v>56</v>
      </c>
      <c r="C58" s="3"/>
      <c r="D58" s="3" t="e">
        <f>VLOOKUP(A58,'seznam dospělí'!$1:$1048576,3,FALSE)</f>
        <v>#N/A</v>
      </c>
      <c r="E58" s="3" t="e">
        <f>VLOOKUP(A58,'seznam dospělí'!$1:$1048576,2,FALSE)</f>
        <v>#N/A</v>
      </c>
      <c r="F58" s="3" t="e">
        <f>VLOOKUP(A58,'seznam dospělí'!$1:$1048576,6,FALSE)</f>
        <v>#N/A</v>
      </c>
      <c r="G58" s="3" t="e">
        <f>VLOOKUP(A58,'seznam dospělí'!$1:$1048576,4,FALSE)</f>
        <v>#N/A</v>
      </c>
      <c r="H58" s="3"/>
      <c r="I58" s="10"/>
    </row>
    <row r="59" spans="1:10" x14ac:dyDescent="0.25">
      <c r="A59" s="4"/>
      <c r="B59" s="2">
        <v>57</v>
      </c>
      <c r="C59" s="3"/>
      <c r="D59" s="3" t="e">
        <f>VLOOKUP(A59,'seznam dospělí'!$1:$1048576,3,FALSE)</f>
        <v>#N/A</v>
      </c>
      <c r="E59" s="3" t="e">
        <f>VLOOKUP(A59,'seznam dospělí'!$1:$1048576,2,FALSE)</f>
        <v>#N/A</v>
      </c>
      <c r="F59" s="3" t="e">
        <f>VLOOKUP(A59,'seznam dospělí'!$1:$1048576,6,FALSE)</f>
        <v>#N/A</v>
      </c>
      <c r="G59" s="3" t="e">
        <f>VLOOKUP(A59,'seznam dospělí'!$1:$1048576,4,FALSE)</f>
        <v>#N/A</v>
      </c>
      <c r="H59" s="3"/>
      <c r="I59" s="10"/>
    </row>
    <row r="60" spans="1:10" x14ac:dyDescent="0.25">
      <c r="A60" s="4"/>
      <c r="B60" s="2">
        <v>58</v>
      </c>
      <c r="C60" s="3"/>
      <c r="D60" s="3" t="e">
        <f>VLOOKUP(A60,'seznam dospělí'!$1:$1048576,3,FALSE)</f>
        <v>#N/A</v>
      </c>
      <c r="E60" s="3" t="e">
        <f>VLOOKUP(A60,'seznam dospělí'!$1:$1048576,2,FALSE)</f>
        <v>#N/A</v>
      </c>
      <c r="F60" s="3" t="e">
        <f>VLOOKUP(A60,'seznam dospělí'!$1:$1048576,6,FALSE)</f>
        <v>#N/A</v>
      </c>
      <c r="G60" s="3" t="e">
        <f>VLOOKUP(A60,'seznam dospělí'!$1:$1048576,4,FALSE)</f>
        <v>#N/A</v>
      </c>
      <c r="H60" s="3"/>
      <c r="I60" s="10"/>
    </row>
    <row r="61" spans="1:10" x14ac:dyDescent="0.25">
      <c r="A61" s="4"/>
      <c r="B61" s="2">
        <v>59</v>
      </c>
      <c r="C61" s="3"/>
      <c r="D61" s="3" t="e">
        <f>VLOOKUP(A61,'seznam dospělí'!$1:$1048576,3,FALSE)</f>
        <v>#N/A</v>
      </c>
      <c r="E61" s="3" t="e">
        <f>VLOOKUP(A61,'seznam dospělí'!$1:$1048576,2,FALSE)</f>
        <v>#N/A</v>
      </c>
      <c r="F61" s="3" t="e">
        <f>VLOOKUP(A61,'seznam dospělí'!$1:$1048576,6,FALSE)</f>
        <v>#N/A</v>
      </c>
      <c r="G61" s="3" t="e">
        <f>VLOOKUP(A61,'seznam dospělí'!$1:$1048576,4,FALSE)</f>
        <v>#N/A</v>
      </c>
      <c r="H61" s="3"/>
      <c r="I61" s="10"/>
    </row>
    <row r="62" spans="1:10" x14ac:dyDescent="0.25">
      <c r="A62" s="4"/>
      <c r="B62" s="2">
        <v>60</v>
      </c>
      <c r="C62" s="3"/>
      <c r="D62" s="3" t="e">
        <f>VLOOKUP(A62,'seznam dospělí'!$1:$1048576,3,FALSE)</f>
        <v>#N/A</v>
      </c>
      <c r="E62" s="3" t="e">
        <f>VLOOKUP(A62,'seznam dospělí'!$1:$1048576,2,FALSE)</f>
        <v>#N/A</v>
      </c>
      <c r="F62" s="3" t="e">
        <f>VLOOKUP(A62,'seznam dospělí'!$1:$1048576,6,FALSE)</f>
        <v>#N/A</v>
      </c>
      <c r="G62" s="3" t="e">
        <f>VLOOKUP(A62,'seznam dospělí'!$1:$1048576,4,FALSE)</f>
        <v>#N/A</v>
      </c>
      <c r="H62" s="3"/>
      <c r="I62" s="10"/>
    </row>
    <row r="63" spans="1:10" x14ac:dyDescent="0.25">
      <c r="A63" s="4"/>
      <c r="B63" s="2">
        <v>61</v>
      </c>
      <c r="C63" s="3"/>
      <c r="D63" s="3" t="e">
        <f>VLOOKUP(A63,'seznam dospělí'!$1:$1048576,3,FALSE)</f>
        <v>#N/A</v>
      </c>
      <c r="E63" s="3" t="e">
        <f>VLOOKUP(A63,'seznam dospělí'!$1:$1048576,2,FALSE)</f>
        <v>#N/A</v>
      </c>
      <c r="F63" s="3" t="e">
        <f>VLOOKUP(A63,'seznam dospělí'!$1:$1048576,6,FALSE)</f>
        <v>#N/A</v>
      </c>
      <c r="G63" s="3" t="e">
        <f>VLOOKUP(A63,'seznam dospělí'!$1:$1048576,4,FALSE)</f>
        <v>#N/A</v>
      </c>
      <c r="H63" s="3"/>
      <c r="I63" s="10"/>
    </row>
    <row r="64" spans="1:10" x14ac:dyDescent="0.25">
      <c r="A64" s="4"/>
      <c r="B64" s="2">
        <v>62</v>
      </c>
      <c r="C64" s="3"/>
      <c r="D64" s="3" t="e">
        <f>VLOOKUP(A64,'seznam dospělí'!$1:$1048576,3,FALSE)</f>
        <v>#N/A</v>
      </c>
      <c r="E64" s="3" t="e">
        <f>VLOOKUP(A64,'seznam dospělí'!$1:$1048576,2,FALSE)</f>
        <v>#N/A</v>
      </c>
      <c r="F64" s="3" t="e">
        <f>VLOOKUP(A64,'seznam dospělí'!$1:$1048576,6,FALSE)</f>
        <v>#N/A</v>
      </c>
      <c r="G64" s="3" t="e">
        <f>VLOOKUP(A64,'seznam dospělí'!$1:$1048576,4,FALSE)</f>
        <v>#N/A</v>
      </c>
      <c r="H64" s="3"/>
      <c r="I64" s="10"/>
    </row>
    <row r="65" spans="1:9" x14ac:dyDescent="0.25">
      <c r="A65" s="4"/>
      <c r="B65" s="2">
        <v>63</v>
      </c>
      <c r="C65" s="3"/>
      <c r="D65" s="3" t="e">
        <f>VLOOKUP(A65,'seznam dospělí'!$1:$1048576,3,FALSE)</f>
        <v>#N/A</v>
      </c>
      <c r="E65" s="3" t="e">
        <f>VLOOKUP(A65,'seznam dospělí'!$1:$1048576,2,FALSE)</f>
        <v>#N/A</v>
      </c>
      <c r="F65" s="3" t="e">
        <f>VLOOKUP(A65,'seznam dospělí'!$1:$1048576,6,FALSE)</f>
        <v>#N/A</v>
      </c>
      <c r="G65" s="3" t="e">
        <f>VLOOKUP(A65,'seznam dospělí'!$1:$1048576,4,FALSE)</f>
        <v>#N/A</v>
      </c>
      <c r="H65" s="3"/>
      <c r="I65" s="10"/>
    </row>
    <row r="66" spans="1:9" x14ac:dyDescent="0.25">
      <c r="A66" s="4"/>
      <c r="B66" s="2">
        <v>64</v>
      </c>
      <c r="C66" s="3"/>
      <c r="D66" s="3" t="e">
        <f>VLOOKUP(A66,'seznam dospělí'!$1:$1048576,3,FALSE)</f>
        <v>#N/A</v>
      </c>
      <c r="E66" s="3" t="e">
        <f>VLOOKUP(A66,'seznam dospělí'!$1:$1048576,2,FALSE)</f>
        <v>#N/A</v>
      </c>
      <c r="F66" s="3" t="e">
        <f>VLOOKUP(A66,'seznam dospělí'!$1:$1048576,6,FALSE)</f>
        <v>#N/A</v>
      </c>
      <c r="G66" s="3" t="e">
        <f>VLOOKUP(A66,'seznam dospělí'!$1:$1048576,4,FALSE)</f>
        <v>#N/A</v>
      </c>
      <c r="H66" s="3"/>
      <c r="I66" s="10"/>
    </row>
    <row r="67" spans="1:9" x14ac:dyDescent="0.25">
      <c r="A67" s="4"/>
      <c r="B67" s="2">
        <v>65</v>
      </c>
      <c r="C67" s="3"/>
      <c r="D67" s="3" t="e">
        <f>VLOOKUP(A67,'seznam dospělí'!$1:$1048576,3,FALSE)</f>
        <v>#N/A</v>
      </c>
      <c r="E67" s="3" t="e">
        <f>VLOOKUP(A67,'seznam dospělí'!$1:$1048576,2,FALSE)</f>
        <v>#N/A</v>
      </c>
      <c r="F67" s="3" t="e">
        <f>VLOOKUP(A67,'seznam dospělí'!$1:$1048576,6,FALSE)</f>
        <v>#N/A</v>
      </c>
      <c r="G67" s="3" t="e">
        <f>VLOOKUP(A67,'seznam dospělí'!$1:$1048576,4,FALSE)</f>
        <v>#N/A</v>
      </c>
      <c r="H67" s="3"/>
      <c r="I67" s="10"/>
    </row>
    <row r="68" spans="1:9" x14ac:dyDescent="0.25">
      <c r="A68" s="4"/>
      <c r="B68" s="2">
        <v>66</v>
      </c>
      <c r="C68" s="3"/>
      <c r="D68" s="3" t="e">
        <f>VLOOKUP(A68,'seznam dospělí'!$1:$1048576,3,FALSE)</f>
        <v>#N/A</v>
      </c>
      <c r="E68" s="3" t="e">
        <f>VLOOKUP(A68,'seznam dospělí'!$1:$1048576,2,FALSE)</f>
        <v>#N/A</v>
      </c>
      <c r="F68" s="3" t="e">
        <f>VLOOKUP(A68,'seznam dospělí'!$1:$1048576,6,FALSE)</f>
        <v>#N/A</v>
      </c>
      <c r="G68" s="3" t="e">
        <f>VLOOKUP(A68,'seznam dospělí'!$1:$1048576,4,FALSE)</f>
        <v>#N/A</v>
      </c>
      <c r="H68" s="3"/>
      <c r="I68" s="10"/>
    </row>
    <row r="69" spans="1:9" x14ac:dyDescent="0.25">
      <c r="A69" s="4"/>
      <c r="B69" s="2">
        <v>67</v>
      </c>
      <c r="C69" s="3"/>
      <c r="D69" s="3" t="e">
        <f>VLOOKUP(A69,'seznam dospělí'!$1:$1048576,3,FALSE)</f>
        <v>#N/A</v>
      </c>
      <c r="E69" s="3" t="e">
        <f>VLOOKUP(A69,'seznam dospělí'!$1:$1048576,2,FALSE)</f>
        <v>#N/A</v>
      </c>
      <c r="F69" s="3" t="e">
        <f>VLOOKUP(A69,'seznam dospělí'!$1:$1048576,6,FALSE)</f>
        <v>#N/A</v>
      </c>
      <c r="G69" s="3" t="e">
        <f>VLOOKUP(A69,'seznam dospělí'!$1:$1048576,4,FALSE)</f>
        <v>#N/A</v>
      </c>
      <c r="H69" s="3"/>
      <c r="I69" s="10"/>
    </row>
    <row r="70" spans="1:9" x14ac:dyDescent="0.25">
      <c r="A70" s="4"/>
      <c r="B70" s="2">
        <v>68</v>
      </c>
      <c r="C70" s="3"/>
      <c r="D70" s="3" t="e">
        <f>VLOOKUP(A70,'seznam dospělí'!$1:$1048576,3,FALSE)</f>
        <v>#N/A</v>
      </c>
      <c r="E70" s="3" t="e">
        <f>VLOOKUP(A70,'seznam dospělí'!$1:$1048576,2,FALSE)</f>
        <v>#N/A</v>
      </c>
      <c r="F70" s="3" t="e">
        <f>VLOOKUP(A70,'seznam dospělí'!$1:$1048576,6,FALSE)</f>
        <v>#N/A</v>
      </c>
      <c r="G70" s="3" t="e">
        <f>VLOOKUP(A70,'seznam dospělí'!$1:$1048576,4,FALSE)</f>
        <v>#N/A</v>
      </c>
      <c r="H70" s="3"/>
      <c r="I70" s="10"/>
    </row>
    <row r="71" spans="1:9" x14ac:dyDescent="0.25">
      <c r="A71" s="4"/>
      <c r="B71" s="2">
        <v>69</v>
      </c>
      <c r="C71" s="3"/>
      <c r="D71" s="3" t="e">
        <f>VLOOKUP(A71,'seznam dospělí'!$1:$1048576,3,FALSE)</f>
        <v>#N/A</v>
      </c>
      <c r="E71" s="3" t="e">
        <f>VLOOKUP(A71,'seznam dospělí'!$1:$1048576,2,FALSE)</f>
        <v>#N/A</v>
      </c>
      <c r="F71" s="3" t="e">
        <f>VLOOKUP(A71,'seznam dospělí'!$1:$1048576,6,FALSE)</f>
        <v>#N/A</v>
      </c>
      <c r="G71" s="3" t="e">
        <f>VLOOKUP(A71,'seznam dospělí'!$1:$1048576,4,FALSE)</f>
        <v>#N/A</v>
      </c>
      <c r="H71" s="3"/>
      <c r="I71" s="10"/>
    </row>
    <row r="72" spans="1:9" x14ac:dyDescent="0.25">
      <c r="A72" s="4"/>
      <c r="B72" s="2">
        <v>70</v>
      </c>
      <c r="C72" s="3"/>
      <c r="D72" s="3" t="e">
        <f>VLOOKUP(A72,'seznam dospělí'!$1:$1048576,3,FALSE)</f>
        <v>#N/A</v>
      </c>
      <c r="E72" s="3" t="e">
        <f>VLOOKUP(A72,'seznam dospělí'!$1:$1048576,2,FALSE)</f>
        <v>#N/A</v>
      </c>
      <c r="F72" s="3" t="e">
        <f>VLOOKUP(A72,'seznam dospělí'!$1:$1048576,6,FALSE)</f>
        <v>#N/A</v>
      </c>
      <c r="G72" s="3" t="e">
        <f>VLOOKUP(A72,'seznam dospělí'!$1:$1048576,4,FALSE)</f>
        <v>#N/A</v>
      </c>
      <c r="H72" s="3"/>
      <c r="I72" s="10"/>
    </row>
    <row r="73" spans="1:9" x14ac:dyDescent="0.25">
      <c r="A73" s="4"/>
      <c r="B73" s="2">
        <v>71</v>
      </c>
      <c r="C73" s="3"/>
      <c r="D73" s="3" t="e">
        <f>VLOOKUP(A73,'seznam dospělí'!$1:$1048576,3,FALSE)</f>
        <v>#N/A</v>
      </c>
      <c r="E73" s="3" t="e">
        <f>VLOOKUP(A73,'seznam dospělí'!$1:$1048576,2,FALSE)</f>
        <v>#N/A</v>
      </c>
      <c r="F73" s="3" t="e">
        <f>VLOOKUP(A73,'seznam dospělí'!$1:$1048576,6,FALSE)</f>
        <v>#N/A</v>
      </c>
      <c r="G73" s="3" t="e">
        <f>VLOOKUP(A73,'seznam dospělí'!$1:$1048576,4,FALSE)</f>
        <v>#N/A</v>
      </c>
      <c r="H73" s="3"/>
      <c r="I73" s="10"/>
    </row>
    <row r="74" spans="1:9" x14ac:dyDescent="0.25">
      <c r="A74" s="4"/>
      <c r="B74" s="2">
        <v>72</v>
      </c>
      <c r="C74" s="3"/>
      <c r="D74" s="3" t="e">
        <f>VLOOKUP(A74,'seznam dospělí'!$1:$1048576,3,FALSE)</f>
        <v>#N/A</v>
      </c>
      <c r="E74" s="3" t="e">
        <f>VLOOKUP(A74,'seznam dospělí'!$1:$1048576,2,FALSE)</f>
        <v>#N/A</v>
      </c>
      <c r="F74" s="3" t="e">
        <f>VLOOKUP(A74,'seznam dospělí'!$1:$1048576,6,FALSE)</f>
        <v>#N/A</v>
      </c>
      <c r="G74" s="3" t="e">
        <f>VLOOKUP(A74,'seznam dospělí'!$1:$1048576,4,FALSE)</f>
        <v>#N/A</v>
      </c>
      <c r="H74" s="3"/>
      <c r="I74" s="10"/>
    </row>
    <row r="75" spans="1:9" x14ac:dyDescent="0.25">
      <c r="A75" s="4"/>
      <c r="B75" s="2">
        <v>73</v>
      </c>
      <c r="C75" s="3"/>
      <c r="D75" s="3" t="e">
        <f>VLOOKUP(A75,'seznam dospělí'!$1:$1048576,3,FALSE)</f>
        <v>#N/A</v>
      </c>
      <c r="E75" s="3" t="e">
        <f>VLOOKUP(A75,'seznam dospělí'!$1:$1048576,2,FALSE)</f>
        <v>#N/A</v>
      </c>
      <c r="F75" s="3" t="e">
        <f>VLOOKUP(A75,'seznam dospělí'!$1:$1048576,6,FALSE)</f>
        <v>#N/A</v>
      </c>
      <c r="G75" s="3" t="e">
        <f>VLOOKUP(A75,'seznam dospělí'!$1:$1048576,4,FALSE)</f>
        <v>#N/A</v>
      </c>
      <c r="H75" s="3"/>
      <c r="I75" s="10"/>
    </row>
    <row r="76" spans="1:9" x14ac:dyDescent="0.25">
      <c r="A76" s="4"/>
      <c r="B76" s="2">
        <v>74</v>
      </c>
      <c r="C76" s="3"/>
      <c r="D76" s="3" t="e">
        <f>VLOOKUP(A76,'seznam dospělí'!$1:$1048576,3,FALSE)</f>
        <v>#N/A</v>
      </c>
      <c r="E76" s="3" t="e">
        <f>VLOOKUP(A76,'seznam dospělí'!$1:$1048576,2,FALSE)</f>
        <v>#N/A</v>
      </c>
      <c r="F76" s="3" t="e">
        <f>VLOOKUP(A76,'seznam dospělí'!$1:$1048576,6,FALSE)</f>
        <v>#N/A</v>
      </c>
      <c r="G76" s="3" t="e">
        <f>VLOOKUP(A76,'seznam dospělí'!$1:$1048576,4,FALSE)</f>
        <v>#N/A</v>
      </c>
      <c r="H76" s="3"/>
      <c r="I76" s="10"/>
    </row>
    <row r="77" spans="1:9" x14ac:dyDescent="0.25">
      <c r="A77" s="4"/>
      <c r="B77" s="2">
        <v>75</v>
      </c>
      <c r="C77" s="3"/>
      <c r="D77" s="3" t="e">
        <f>VLOOKUP(A77,'seznam dospělí'!$1:$1048576,3,FALSE)</f>
        <v>#N/A</v>
      </c>
      <c r="E77" s="3" t="e">
        <f>VLOOKUP(A77,'seznam dospělí'!$1:$1048576,2,FALSE)</f>
        <v>#N/A</v>
      </c>
      <c r="F77" s="3" t="e">
        <f>VLOOKUP(A77,'seznam dospělí'!$1:$1048576,6,FALSE)</f>
        <v>#N/A</v>
      </c>
      <c r="G77" s="3" t="e">
        <f>VLOOKUP(A77,'seznam dospělí'!$1:$1048576,4,FALSE)</f>
        <v>#N/A</v>
      </c>
      <c r="H77" s="3"/>
      <c r="I77" s="10"/>
    </row>
    <row r="78" spans="1:9" x14ac:dyDescent="0.25">
      <c r="A78" s="4"/>
      <c r="B78" s="2">
        <v>76</v>
      </c>
      <c r="C78" s="3"/>
      <c r="D78" s="3" t="e">
        <f>VLOOKUP(A78,'seznam dospělí'!$1:$1048576,3,FALSE)</f>
        <v>#N/A</v>
      </c>
      <c r="E78" s="3" t="e">
        <f>VLOOKUP(A78,'seznam dospělí'!$1:$1048576,2,FALSE)</f>
        <v>#N/A</v>
      </c>
      <c r="F78" s="3" t="e">
        <f>VLOOKUP(A78,'seznam dospělí'!$1:$1048576,6,FALSE)</f>
        <v>#N/A</v>
      </c>
      <c r="G78" s="3" t="e">
        <f>VLOOKUP(A78,'seznam dospělí'!$1:$1048576,4,FALSE)</f>
        <v>#N/A</v>
      </c>
      <c r="H78" s="3"/>
      <c r="I78" s="10"/>
    </row>
    <row r="79" spans="1:9" x14ac:dyDescent="0.25">
      <c r="A79" s="4"/>
      <c r="B79" s="2">
        <v>77</v>
      </c>
      <c r="C79" s="3"/>
      <c r="D79" s="3" t="e">
        <f>VLOOKUP(A79,'seznam dospělí'!$1:$1048576,3,FALSE)</f>
        <v>#N/A</v>
      </c>
      <c r="E79" s="3" t="e">
        <f>VLOOKUP(A79,'seznam dospělí'!$1:$1048576,2,FALSE)</f>
        <v>#N/A</v>
      </c>
      <c r="F79" s="3" t="e">
        <f>VLOOKUP(A79,'seznam dospělí'!$1:$1048576,6,FALSE)</f>
        <v>#N/A</v>
      </c>
      <c r="G79" s="3" t="e">
        <f>VLOOKUP(A79,'seznam dospělí'!$1:$1048576,4,FALSE)</f>
        <v>#N/A</v>
      </c>
      <c r="H79" s="3"/>
      <c r="I79" s="10"/>
    </row>
    <row r="80" spans="1:9" x14ac:dyDescent="0.25">
      <c r="A80" s="4"/>
      <c r="B80" s="2">
        <v>78</v>
      </c>
      <c r="C80" s="3"/>
      <c r="D80" s="3" t="e">
        <f>VLOOKUP(A80,'seznam dospělí'!$1:$1048576,3,FALSE)</f>
        <v>#N/A</v>
      </c>
      <c r="E80" s="3" t="e">
        <f>VLOOKUP(A80,'seznam dospělí'!$1:$1048576,2,FALSE)</f>
        <v>#N/A</v>
      </c>
      <c r="F80" s="3" t="e">
        <f>VLOOKUP(A80,'seznam dospělí'!$1:$1048576,6,FALSE)</f>
        <v>#N/A</v>
      </c>
      <c r="G80" s="3" t="e">
        <f>VLOOKUP(A80,'seznam dospělí'!$1:$1048576,4,FALSE)</f>
        <v>#N/A</v>
      </c>
      <c r="H80" s="3"/>
      <c r="I80" s="10"/>
    </row>
    <row r="81" spans="1:9" x14ac:dyDescent="0.25">
      <c r="A81" s="4"/>
      <c r="B81" s="2">
        <v>79</v>
      </c>
      <c r="C81" s="3"/>
      <c r="D81" s="3" t="e">
        <f>VLOOKUP(A81,'seznam dospělí'!$1:$1048576,3,FALSE)</f>
        <v>#N/A</v>
      </c>
      <c r="E81" s="3" t="e">
        <f>VLOOKUP(A81,'seznam dospělí'!$1:$1048576,2,FALSE)</f>
        <v>#N/A</v>
      </c>
      <c r="F81" s="3" t="e">
        <f>VLOOKUP(A81,'seznam dospělí'!$1:$1048576,6,FALSE)</f>
        <v>#N/A</v>
      </c>
      <c r="G81" s="3" t="e">
        <f>VLOOKUP(A81,'seznam dospělí'!$1:$1048576,4,FALSE)</f>
        <v>#N/A</v>
      </c>
      <c r="H81" s="3"/>
      <c r="I81" s="10"/>
    </row>
    <row r="82" spans="1:9" x14ac:dyDescent="0.25">
      <c r="A82" s="4"/>
      <c r="B82" s="2">
        <v>80</v>
      </c>
      <c r="C82" s="3"/>
      <c r="D82" s="3" t="e">
        <f>VLOOKUP(A82,'seznam dospělí'!$1:$1048576,3,FALSE)</f>
        <v>#N/A</v>
      </c>
      <c r="E82" s="3" t="e">
        <f>VLOOKUP(A82,'seznam dospělí'!$1:$1048576,2,FALSE)</f>
        <v>#N/A</v>
      </c>
      <c r="F82" s="3" t="e">
        <f>VLOOKUP(A82,'seznam dospělí'!$1:$1048576,6,FALSE)</f>
        <v>#N/A</v>
      </c>
      <c r="G82" s="3" t="e">
        <f>VLOOKUP(A82,'seznam dospělí'!$1:$1048576,4,FALSE)</f>
        <v>#N/A</v>
      </c>
      <c r="H82" s="3"/>
      <c r="I82" s="10"/>
    </row>
    <row r="83" spans="1:9" x14ac:dyDescent="0.25">
      <c r="A83" s="4"/>
      <c r="B83" s="2">
        <v>81</v>
      </c>
      <c r="C83" s="3"/>
      <c r="D83" s="3" t="e">
        <f>VLOOKUP(A83,'seznam dospělí'!$1:$1048576,3,FALSE)</f>
        <v>#N/A</v>
      </c>
      <c r="E83" s="3" t="e">
        <f>VLOOKUP(A83,'seznam dospělí'!$1:$1048576,2,FALSE)</f>
        <v>#N/A</v>
      </c>
      <c r="F83" s="3" t="e">
        <f>VLOOKUP(A83,'seznam dospělí'!$1:$1048576,6,FALSE)</f>
        <v>#N/A</v>
      </c>
      <c r="G83" s="3" t="e">
        <f>VLOOKUP(A83,'seznam dospělí'!$1:$1048576,4,FALSE)</f>
        <v>#N/A</v>
      </c>
      <c r="H83" s="3"/>
      <c r="I83" s="10"/>
    </row>
    <row r="84" spans="1:9" x14ac:dyDescent="0.25">
      <c r="A84" s="4"/>
      <c r="B84" s="2">
        <v>82</v>
      </c>
      <c r="C84" s="3"/>
      <c r="D84" s="3" t="e">
        <f>VLOOKUP(A84,'seznam dospělí'!$1:$1048576,3,FALSE)</f>
        <v>#N/A</v>
      </c>
      <c r="E84" s="3" t="e">
        <f>VLOOKUP(A84,'seznam dospělí'!$1:$1048576,2,FALSE)</f>
        <v>#N/A</v>
      </c>
      <c r="F84" s="3" t="e">
        <f>VLOOKUP(A84,'seznam dospělí'!$1:$1048576,6,FALSE)</f>
        <v>#N/A</v>
      </c>
      <c r="G84" s="3" t="e">
        <f>VLOOKUP(A84,'seznam dospělí'!$1:$1048576,4,FALSE)</f>
        <v>#N/A</v>
      </c>
      <c r="H84" s="3"/>
      <c r="I84" s="10"/>
    </row>
    <row r="85" spans="1:9" x14ac:dyDescent="0.25">
      <c r="A85" s="4"/>
      <c r="B85" s="2">
        <v>83</v>
      </c>
      <c r="C85" s="3"/>
      <c r="D85" s="3" t="e">
        <f>VLOOKUP(A85,'seznam dospělí'!$1:$1048576,3,FALSE)</f>
        <v>#N/A</v>
      </c>
      <c r="E85" s="3" t="e">
        <f>VLOOKUP(A85,'seznam dospělí'!$1:$1048576,2,FALSE)</f>
        <v>#N/A</v>
      </c>
      <c r="F85" s="3" t="e">
        <f>VLOOKUP(A85,'seznam dospělí'!$1:$1048576,6,FALSE)</f>
        <v>#N/A</v>
      </c>
      <c r="G85" s="3" t="e">
        <f>VLOOKUP(A85,'seznam dospělí'!$1:$1048576,4,FALSE)</f>
        <v>#N/A</v>
      </c>
      <c r="H85" s="3"/>
      <c r="I85" s="10"/>
    </row>
    <row r="86" spans="1:9" x14ac:dyDescent="0.25">
      <c r="A86" s="4"/>
      <c r="B86" s="2">
        <v>84</v>
      </c>
      <c r="C86" s="3"/>
      <c r="D86" s="3" t="e">
        <f>VLOOKUP(A86,'seznam dospělí'!$1:$1048576,3,FALSE)</f>
        <v>#N/A</v>
      </c>
      <c r="E86" s="3" t="e">
        <f>VLOOKUP(A86,'seznam dospělí'!$1:$1048576,2,FALSE)</f>
        <v>#N/A</v>
      </c>
      <c r="F86" s="3" t="e">
        <f>VLOOKUP(A86,'seznam dospělí'!$1:$1048576,6,FALSE)</f>
        <v>#N/A</v>
      </c>
      <c r="G86" s="3" t="e">
        <f>VLOOKUP(A86,'seznam dospělí'!$1:$1048576,4,FALSE)</f>
        <v>#N/A</v>
      </c>
      <c r="H86" s="3"/>
      <c r="I86" s="10"/>
    </row>
    <row r="87" spans="1:9" x14ac:dyDescent="0.25">
      <c r="A87" s="4"/>
      <c r="B87" s="2">
        <v>85</v>
      </c>
      <c r="C87" s="3"/>
      <c r="D87" s="3" t="e">
        <f>VLOOKUP(A87,'seznam dospělí'!$1:$1048576,3,FALSE)</f>
        <v>#N/A</v>
      </c>
      <c r="E87" s="3" t="e">
        <f>VLOOKUP(A87,'seznam dospělí'!$1:$1048576,2,FALSE)</f>
        <v>#N/A</v>
      </c>
      <c r="F87" s="3" t="e">
        <f>VLOOKUP(A87,'seznam dospělí'!$1:$1048576,6,FALSE)</f>
        <v>#N/A</v>
      </c>
      <c r="G87" s="3" t="e">
        <f>VLOOKUP(A87,'seznam dospělí'!$1:$1048576,4,FALSE)</f>
        <v>#N/A</v>
      </c>
      <c r="H87" s="3"/>
      <c r="I87" s="10"/>
    </row>
    <row r="88" spans="1:9" x14ac:dyDescent="0.25">
      <c r="A88" s="4"/>
      <c r="B88" s="2">
        <v>86</v>
      </c>
      <c r="C88" s="3"/>
      <c r="D88" s="3" t="e">
        <f>VLOOKUP(A88,'seznam dospělí'!$1:$1048576,3,FALSE)</f>
        <v>#N/A</v>
      </c>
      <c r="E88" s="3" t="e">
        <f>VLOOKUP(A88,'seznam dospělí'!$1:$1048576,2,FALSE)</f>
        <v>#N/A</v>
      </c>
      <c r="F88" s="3" t="e">
        <f>VLOOKUP(A88,'seznam dospělí'!$1:$1048576,6,FALSE)</f>
        <v>#N/A</v>
      </c>
      <c r="G88" s="3" t="e">
        <f>VLOOKUP(A88,'seznam dospělí'!$1:$1048576,4,FALSE)</f>
        <v>#N/A</v>
      </c>
      <c r="H88" s="3"/>
      <c r="I88" s="10"/>
    </row>
    <row r="89" spans="1:9" x14ac:dyDescent="0.25">
      <c r="A89" s="4"/>
      <c r="B89" s="2">
        <v>87</v>
      </c>
      <c r="C89" s="3"/>
      <c r="D89" s="3" t="e">
        <f>VLOOKUP(A89,'seznam dospělí'!$1:$1048576,3,FALSE)</f>
        <v>#N/A</v>
      </c>
      <c r="E89" s="3" t="e">
        <f>VLOOKUP(A89,'seznam dospělí'!$1:$1048576,2,FALSE)</f>
        <v>#N/A</v>
      </c>
      <c r="F89" s="3" t="e">
        <f>VLOOKUP(A89,'seznam dospělí'!$1:$1048576,6,FALSE)</f>
        <v>#N/A</v>
      </c>
      <c r="G89" s="3" t="e">
        <f>VLOOKUP(A89,'seznam dospělí'!$1:$1048576,4,FALSE)</f>
        <v>#N/A</v>
      </c>
      <c r="H89" s="3"/>
      <c r="I89" s="10"/>
    </row>
    <row r="90" spans="1:9" x14ac:dyDescent="0.25">
      <c r="A90" s="4"/>
      <c r="B90" s="2">
        <v>88</v>
      </c>
      <c r="C90" s="3"/>
      <c r="D90" s="3" t="e">
        <f>VLOOKUP(A90,'seznam dospělí'!$1:$1048576,3,FALSE)</f>
        <v>#N/A</v>
      </c>
      <c r="E90" s="3" t="e">
        <f>VLOOKUP(A90,'seznam dospělí'!$1:$1048576,2,FALSE)</f>
        <v>#N/A</v>
      </c>
      <c r="F90" s="3" t="e">
        <f>VLOOKUP(A90,'seznam dospělí'!$1:$1048576,6,FALSE)</f>
        <v>#N/A</v>
      </c>
      <c r="G90" s="3" t="e">
        <f>VLOOKUP(A90,'seznam dospělí'!$1:$1048576,4,FALSE)</f>
        <v>#N/A</v>
      </c>
      <c r="H90" s="3"/>
      <c r="I90" s="10"/>
    </row>
    <row r="91" spans="1:9" x14ac:dyDescent="0.25">
      <c r="A91" s="4"/>
      <c r="B91" s="2">
        <v>89</v>
      </c>
      <c r="C91" s="3"/>
      <c r="D91" s="3" t="e">
        <f>VLOOKUP(A91,'seznam dospělí'!$1:$1048576,3,FALSE)</f>
        <v>#N/A</v>
      </c>
      <c r="E91" s="3" t="e">
        <f>VLOOKUP(A91,'seznam dospělí'!$1:$1048576,2,FALSE)</f>
        <v>#N/A</v>
      </c>
      <c r="F91" s="3" t="e">
        <f>VLOOKUP(A91,'seznam dospělí'!$1:$1048576,6,FALSE)</f>
        <v>#N/A</v>
      </c>
      <c r="G91" s="3" t="e">
        <f>VLOOKUP(A91,'seznam dospělí'!$1:$1048576,4,FALSE)</f>
        <v>#N/A</v>
      </c>
      <c r="H91" s="3"/>
      <c r="I91" s="10"/>
    </row>
    <row r="92" spans="1:9" x14ac:dyDescent="0.25">
      <c r="A92" s="4"/>
      <c r="B92" s="2">
        <v>90</v>
      </c>
      <c r="C92" s="3"/>
      <c r="D92" s="3" t="e">
        <f>VLOOKUP(A92,'seznam dospělí'!$1:$1048576,3,FALSE)</f>
        <v>#N/A</v>
      </c>
      <c r="E92" s="3" t="e">
        <f>VLOOKUP(A92,'seznam dospělí'!$1:$1048576,2,FALSE)</f>
        <v>#N/A</v>
      </c>
      <c r="F92" s="3" t="e">
        <f>VLOOKUP(A92,'seznam dospělí'!$1:$1048576,6,FALSE)</f>
        <v>#N/A</v>
      </c>
      <c r="G92" s="3" t="e">
        <f>VLOOKUP(A92,'seznam dospělí'!$1:$1048576,4,FALSE)</f>
        <v>#N/A</v>
      </c>
      <c r="H92" s="3"/>
      <c r="I92" s="10"/>
    </row>
    <row r="93" spans="1:9" x14ac:dyDescent="0.25">
      <c r="A93" s="4"/>
      <c r="B93" s="2">
        <v>91</v>
      </c>
      <c r="C93" s="3"/>
      <c r="D93" s="3" t="e">
        <f>VLOOKUP(A93,'seznam dospělí'!$1:$1048576,3,FALSE)</f>
        <v>#N/A</v>
      </c>
      <c r="E93" s="3" t="e">
        <f>VLOOKUP(A93,'seznam dospělí'!$1:$1048576,2,FALSE)</f>
        <v>#N/A</v>
      </c>
      <c r="F93" s="3" t="e">
        <f>VLOOKUP(A93,'seznam dospělí'!$1:$1048576,6,FALSE)</f>
        <v>#N/A</v>
      </c>
      <c r="G93" s="3" t="e">
        <f>VLOOKUP(A93,'seznam dospělí'!$1:$1048576,4,FALSE)</f>
        <v>#N/A</v>
      </c>
      <c r="H93" s="3"/>
      <c r="I93" s="10"/>
    </row>
    <row r="94" spans="1:9" x14ac:dyDescent="0.25">
      <c r="A94" s="4"/>
      <c r="B94" s="2">
        <v>92</v>
      </c>
      <c r="C94" s="3"/>
      <c r="D94" s="3" t="e">
        <f>VLOOKUP(A94,'seznam dospělí'!$1:$1048576,3,FALSE)</f>
        <v>#N/A</v>
      </c>
      <c r="E94" s="3" t="e">
        <f>VLOOKUP(A94,'seznam dospělí'!$1:$1048576,2,FALSE)</f>
        <v>#N/A</v>
      </c>
      <c r="F94" s="3" t="e">
        <f>VLOOKUP(A94,'seznam dospělí'!$1:$1048576,6,FALSE)</f>
        <v>#N/A</v>
      </c>
      <c r="G94" s="3" t="e">
        <f>VLOOKUP(A94,'seznam dospělí'!$1:$1048576,4,FALSE)</f>
        <v>#N/A</v>
      </c>
      <c r="H94" s="3"/>
      <c r="I94" s="10"/>
    </row>
    <row r="95" spans="1:9" x14ac:dyDescent="0.25">
      <c r="A95" s="4"/>
      <c r="B95" s="2">
        <v>93</v>
      </c>
      <c r="C95" s="3"/>
      <c r="D95" s="3" t="e">
        <f>VLOOKUP(A95,'seznam dospělí'!$1:$1048576,3,FALSE)</f>
        <v>#N/A</v>
      </c>
      <c r="E95" s="3" t="e">
        <f>VLOOKUP(A95,'seznam dospělí'!$1:$1048576,2,FALSE)</f>
        <v>#N/A</v>
      </c>
      <c r="F95" s="3" t="e">
        <f>VLOOKUP(A95,'seznam dospělí'!$1:$1048576,6,FALSE)</f>
        <v>#N/A</v>
      </c>
      <c r="G95" s="3" t="e">
        <f>VLOOKUP(A95,'seznam dospělí'!$1:$1048576,4,FALSE)</f>
        <v>#N/A</v>
      </c>
      <c r="H95" s="3"/>
      <c r="I95" s="10"/>
    </row>
    <row r="96" spans="1:9" x14ac:dyDescent="0.25">
      <c r="A96" s="4"/>
      <c r="B96" s="2">
        <v>94</v>
      </c>
      <c r="C96" s="3"/>
      <c r="D96" s="3" t="e">
        <f>VLOOKUP(A96,'seznam dospělí'!$1:$1048576,3,FALSE)</f>
        <v>#N/A</v>
      </c>
      <c r="E96" s="3" t="e">
        <f>VLOOKUP(A96,'seznam dospělí'!$1:$1048576,2,FALSE)</f>
        <v>#N/A</v>
      </c>
      <c r="F96" s="3" t="e">
        <f>VLOOKUP(A96,'seznam dospělí'!$1:$1048576,6,FALSE)</f>
        <v>#N/A</v>
      </c>
      <c r="G96" s="3" t="e">
        <f>VLOOKUP(A96,'seznam dospělí'!$1:$1048576,4,FALSE)</f>
        <v>#N/A</v>
      </c>
      <c r="H96" s="3"/>
      <c r="I96" s="10"/>
    </row>
    <row r="97" spans="1:9" x14ac:dyDescent="0.25">
      <c r="A97" s="4"/>
      <c r="B97" s="2">
        <v>95</v>
      </c>
      <c r="C97" s="3"/>
      <c r="D97" s="3" t="e">
        <f>VLOOKUP(A97,'seznam dospělí'!$1:$1048576,3,FALSE)</f>
        <v>#N/A</v>
      </c>
      <c r="E97" s="3" t="e">
        <f>VLOOKUP(A97,'seznam dospělí'!$1:$1048576,2,FALSE)</f>
        <v>#N/A</v>
      </c>
      <c r="F97" s="3" t="e">
        <f>VLOOKUP(A97,'seznam dospělí'!$1:$1048576,6,FALSE)</f>
        <v>#N/A</v>
      </c>
      <c r="G97" s="3" t="e">
        <f>VLOOKUP(A97,'seznam dospělí'!$1:$1048576,4,FALSE)</f>
        <v>#N/A</v>
      </c>
      <c r="H97" s="3"/>
      <c r="I97" s="10"/>
    </row>
    <row r="98" spans="1:9" x14ac:dyDescent="0.25">
      <c r="A98" s="4"/>
      <c r="B98" s="2">
        <v>96</v>
      </c>
      <c r="C98" s="3"/>
      <c r="D98" s="3" t="e">
        <f>VLOOKUP(A98,'seznam dospělí'!$1:$1048576,3,FALSE)</f>
        <v>#N/A</v>
      </c>
      <c r="E98" s="3" t="e">
        <f>VLOOKUP(A98,'seznam dospělí'!$1:$1048576,2,FALSE)</f>
        <v>#N/A</v>
      </c>
      <c r="F98" s="3" t="e">
        <f>VLOOKUP(A98,'seznam dospělí'!$1:$1048576,6,FALSE)</f>
        <v>#N/A</v>
      </c>
      <c r="G98" s="3" t="e">
        <f>VLOOKUP(A98,'seznam dospělí'!$1:$1048576,4,FALSE)</f>
        <v>#N/A</v>
      </c>
      <c r="H98" s="3"/>
      <c r="I98" s="10"/>
    </row>
    <row r="99" spans="1:9" x14ac:dyDescent="0.25">
      <c r="A99" s="4"/>
      <c r="B99" s="2">
        <v>97</v>
      </c>
      <c r="C99" s="3"/>
      <c r="D99" s="3" t="e">
        <f>VLOOKUP(A99,'seznam dospělí'!$1:$1048576,3,FALSE)</f>
        <v>#N/A</v>
      </c>
      <c r="E99" s="3" t="e">
        <f>VLOOKUP(A99,'seznam dospělí'!$1:$1048576,2,FALSE)</f>
        <v>#N/A</v>
      </c>
      <c r="F99" s="3" t="e">
        <f>VLOOKUP(A99,'seznam dospělí'!$1:$1048576,6,FALSE)</f>
        <v>#N/A</v>
      </c>
      <c r="G99" s="3" t="e">
        <f>VLOOKUP(A99,'seznam dospělí'!$1:$1048576,4,FALSE)</f>
        <v>#N/A</v>
      </c>
      <c r="H99" s="3"/>
      <c r="I99" s="10"/>
    </row>
    <row r="100" spans="1:9" x14ac:dyDescent="0.25">
      <c r="A100" s="4"/>
      <c r="B100" s="2">
        <v>98</v>
      </c>
      <c r="C100" s="3"/>
      <c r="D100" s="3" t="e">
        <f>VLOOKUP(A100,'seznam dospělí'!$1:$1048576,3,FALSE)</f>
        <v>#N/A</v>
      </c>
      <c r="E100" s="3" t="e">
        <f>VLOOKUP(A100,'seznam dospělí'!$1:$1048576,2,FALSE)</f>
        <v>#N/A</v>
      </c>
      <c r="F100" s="3" t="e">
        <f>VLOOKUP(A100,'seznam dospělí'!$1:$1048576,6,FALSE)</f>
        <v>#N/A</v>
      </c>
      <c r="G100" s="3" t="e">
        <f>VLOOKUP(A100,'seznam dospělí'!$1:$1048576,4,FALSE)</f>
        <v>#N/A</v>
      </c>
      <c r="H100" s="3"/>
      <c r="I100" s="10"/>
    </row>
    <row r="101" spans="1:9" x14ac:dyDescent="0.25">
      <c r="A101" s="4"/>
      <c r="B101" s="2">
        <v>99</v>
      </c>
      <c r="C101" s="3"/>
      <c r="D101" s="3" t="e">
        <f>VLOOKUP(A101,'seznam dospělí'!$1:$1048576,3,FALSE)</f>
        <v>#N/A</v>
      </c>
      <c r="E101" s="3" t="e">
        <f>VLOOKUP(A101,'seznam dospělí'!$1:$1048576,2,FALSE)</f>
        <v>#N/A</v>
      </c>
      <c r="F101" s="3" t="e">
        <f>VLOOKUP(A101,'seznam dospělí'!$1:$1048576,6,FALSE)</f>
        <v>#N/A</v>
      </c>
      <c r="G101" s="3" t="e">
        <f>VLOOKUP(A101,'seznam dospělí'!$1:$1048576,4,FALSE)</f>
        <v>#N/A</v>
      </c>
      <c r="H101" s="3"/>
      <c r="I101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99"/>
  </sheetPr>
  <dimension ref="A1:I101"/>
  <sheetViews>
    <sheetView workbookViewId="0">
      <selection activeCell="L9" sqref="L9"/>
    </sheetView>
  </sheetViews>
  <sheetFormatPr defaultRowHeight="15" x14ac:dyDescent="0.25"/>
  <cols>
    <col min="1" max="1" width="7.42578125" bestFit="1" customWidth="1"/>
    <col min="2" max="2" width="8.85546875" style="1"/>
    <col min="3" max="3" width="7.42578125" bestFit="1" customWidth="1"/>
    <col min="4" max="4" width="10.28515625" customWidth="1"/>
    <col min="5" max="5" width="8.85546875" customWidth="1"/>
    <col min="6" max="6" width="8.7109375" customWidth="1"/>
    <col min="7" max="7" width="8" customWidth="1"/>
    <col min="8" max="8" width="16.140625" customWidth="1"/>
    <col min="9" max="9" width="14" customWidth="1"/>
  </cols>
  <sheetData>
    <row r="1" spans="1:9" ht="32.450000000000003" customHeight="1" x14ac:dyDescent="0.25">
      <c r="A1" s="12"/>
      <c r="B1" s="11" t="s">
        <v>9</v>
      </c>
      <c r="C1" s="12"/>
      <c r="D1" s="12"/>
      <c r="E1" s="12"/>
      <c r="F1" s="12"/>
      <c r="G1" s="12"/>
      <c r="H1" s="12"/>
      <c r="I1" s="12"/>
    </row>
    <row r="2" spans="1:9" x14ac:dyDescent="0.25">
      <c r="A2" s="6" t="s">
        <v>1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7</v>
      </c>
      <c r="H2" s="6" t="s">
        <v>5</v>
      </c>
      <c r="I2" s="8" t="s">
        <v>6</v>
      </c>
    </row>
    <row r="3" spans="1:9" x14ac:dyDescent="0.25">
      <c r="A3" s="3">
        <v>35</v>
      </c>
      <c r="B3" s="2">
        <v>1</v>
      </c>
      <c r="C3" s="3"/>
      <c r="D3" s="3" t="str">
        <f>VLOOKUP(A3,'seznam deti'!$1:$1048576,3,FALSE)</f>
        <v>Mikulková</v>
      </c>
      <c r="E3" s="3" t="str">
        <f>VLOOKUP(A3,'seznam deti'!$1:$1048576,2,FALSE)</f>
        <v>Natálie</v>
      </c>
      <c r="F3" s="3">
        <f>VLOOKUP(A3,'seznam deti'!$1:$1048576,6,FALSE)</f>
        <v>2007</v>
      </c>
      <c r="G3" s="3" t="str">
        <f>VLOOKUP(A3,'seznam deti'!$1:$1048576,4,FALSE)</f>
        <v>žena</v>
      </c>
      <c r="H3" s="13">
        <v>0.12222222222222223</v>
      </c>
      <c r="I3" s="9" t="s">
        <v>8</v>
      </c>
    </row>
    <row r="4" spans="1:9" x14ac:dyDescent="0.25">
      <c r="A4" s="3">
        <v>11</v>
      </c>
      <c r="B4" s="2">
        <v>2</v>
      </c>
      <c r="C4" s="3"/>
      <c r="D4" s="3" t="str">
        <f>VLOOKUP(A4,'seznam deti'!$1:$1048576,3,FALSE)</f>
        <v>Pelánová</v>
      </c>
      <c r="E4" s="3" t="str">
        <f>VLOOKUP(A4,'seznam deti'!$1:$1048576,2,FALSE)</f>
        <v>Barbora</v>
      </c>
      <c r="F4" s="3">
        <f>VLOOKUP(A4,'seznam deti'!$1:$1048576,6,FALSE)</f>
        <v>2009</v>
      </c>
      <c r="G4" s="3" t="str">
        <f>VLOOKUP(A4,'seznam deti'!$1:$1048576,4,FALSE)</f>
        <v>žena</v>
      </c>
      <c r="H4" s="13">
        <v>0.12430555555555556</v>
      </c>
      <c r="I4" s="9"/>
    </row>
    <row r="5" spans="1:9" x14ac:dyDescent="0.25">
      <c r="A5" s="3">
        <v>34</v>
      </c>
      <c r="B5" s="2">
        <v>3</v>
      </c>
      <c r="C5" s="3"/>
      <c r="D5" s="3" t="str">
        <f>VLOOKUP(A5,'seznam deti'!$1:$1048576,3,FALSE)</f>
        <v>Ryneš</v>
      </c>
      <c r="E5" s="3" t="str">
        <f>VLOOKUP(A5,'seznam deti'!$1:$1048576,2,FALSE)</f>
        <v>Matyáš</v>
      </c>
      <c r="F5" s="3">
        <f>VLOOKUP(A5,'seznam deti'!$1:$1048576,6,FALSE)</f>
        <v>2008</v>
      </c>
      <c r="G5" s="3" t="str">
        <f>VLOOKUP(A5,'seznam deti'!$1:$1048576,4,FALSE)</f>
        <v>muž</v>
      </c>
      <c r="H5" s="13">
        <v>0.12916666666666668</v>
      </c>
      <c r="I5" s="10"/>
    </row>
    <row r="6" spans="1:9" x14ac:dyDescent="0.25">
      <c r="A6" s="3">
        <v>12</v>
      </c>
      <c r="B6" s="2">
        <v>4</v>
      </c>
      <c r="C6" s="3"/>
      <c r="D6" s="3" t="str">
        <f>VLOOKUP(A6,'seznam deti'!$1:$1048576,3,FALSE)</f>
        <v>KUNZ</v>
      </c>
      <c r="E6" s="3" t="str">
        <f>VLOOKUP(A6,'seznam deti'!$1:$1048576,2,FALSE)</f>
        <v>MARTIN</v>
      </c>
      <c r="F6" s="3">
        <f>VLOOKUP(A6,'seznam deti'!$1:$1048576,6,FALSE)</f>
        <v>2008</v>
      </c>
      <c r="G6" s="3" t="str">
        <f>VLOOKUP(A6,'seznam deti'!$1:$1048576,4,FALSE)</f>
        <v>muž</v>
      </c>
      <c r="H6" s="13">
        <v>0.13263888888888889</v>
      </c>
      <c r="I6" s="10"/>
    </row>
    <row r="7" spans="1:9" x14ac:dyDescent="0.25">
      <c r="A7" s="3">
        <v>30</v>
      </c>
      <c r="B7" s="2">
        <v>5</v>
      </c>
      <c r="C7" s="3"/>
      <c r="D7" s="3" t="str">
        <f>VLOOKUP(A7,'seznam deti'!$1:$1048576,3,FALSE)</f>
        <v>Nejedlý</v>
      </c>
      <c r="E7" s="3" t="str">
        <f>VLOOKUP(A7,'seznam deti'!$1:$1048576,2,FALSE)</f>
        <v>Ondřej</v>
      </c>
      <c r="F7" s="3">
        <f>VLOOKUP(A7,'seznam deti'!$1:$1048576,6,FALSE)</f>
        <v>2011</v>
      </c>
      <c r="G7" s="3" t="str">
        <f>VLOOKUP(A7,'seznam deti'!$1:$1048576,4,FALSE)</f>
        <v>muž</v>
      </c>
      <c r="H7" s="13">
        <v>0.13472222222222222</v>
      </c>
      <c r="I7" s="10"/>
    </row>
    <row r="8" spans="1:9" x14ac:dyDescent="0.25">
      <c r="A8" s="3">
        <v>17</v>
      </c>
      <c r="B8" s="2">
        <v>6</v>
      </c>
      <c r="C8" s="3"/>
      <c r="D8" s="3" t="str">
        <f>VLOOKUP(A8,'seznam deti'!$1:$1048576,3,FALSE)</f>
        <v>Nový</v>
      </c>
      <c r="E8" s="3" t="str">
        <f>VLOOKUP(A8,'seznam deti'!$1:$1048576,2,FALSE)</f>
        <v>David</v>
      </c>
      <c r="F8" s="3">
        <f>VLOOKUP(A8,'seznam deti'!$1:$1048576,6,FALSE)</f>
        <v>2006</v>
      </c>
      <c r="G8" s="3" t="str">
        <f>VLOOKUP(A8,'seznam deti'!$1:$1048576,4,FALSE)</f>
        <v>muž</v>
      </c>
      <c r="H8" s="13">
        <v>0.14305555555555557</v>
      </c>
      <c r="I8" s="10"/>
    </row>
    <row r="9" spans="1:9" x14ac:dyDescent="0.25">
      <c r="A9" s="3">
        <v>32</v>
      </c>
      <c r="B9" s="2">
        <v>7</v>
      </c>
      <c r="C9" s="3"/>
      <c r="D9" s="3" t="str">
        <f>VLOOKUP(A9,'seznam deti'!$1:$1048576,3,FALSE)</f>
        <v>Razimová</v>
      </c>
      <c r="E9" s="3" t="str">
        <f>VLOOKUP(A9,'seznam deti'!$1:$1048576,2,FALSE)</f>
        <v>Adéla</v>
      </c>
      <c r="F9" s="3">
        <f>VLOOKUP(A9,'seznam deti'!$1:$1048576,6,FALSE)</f>
        <v>2011</v>
      </c>
      <c r="G9" s="3" t="str">
        <f>VLOOKUP(A9,'seznam deti'!$1:$1048576,4,FALSE)</f>
        <v>žena</v>
      </c>
      <c r="H9" s="13">
        <v>0.15416666666666667</v>
      </c>
      <c r="I9" s="10"/>
    </row>
    <row r="10" spans="1:9" x14ac:dyDescent="0.25">
      <c r="A10" s="3">
        <v>27</v>
      </c>
      <c r="B10" s="2">
        <v>8</v>
      </c>
      <c r="C10" s="3"/>
      <c r="D10" s="3" t="str">
        <f>VLOOKUP(A10,'seznam deti'!$1:$1048576,3,FALSE)</f>
        <v>Zuzčaková</v>
      </c>
      <c r="E10" s="3" t="str">
        <f>VLOOKUP(A10,'seznam deti'!$1:$1048576,2,FALSE)</f>
        <v>Eliška</v>
      </c>
      <c r="F10" s="3">
        <f>VLOOKUP(A10,'seznam deti'!$1:$1048576,6,FALSE)</f>
        <v>2012</v>
      </c>
      <c r="G10" s="3" t="str">
        <f>VLOOKUP(A10,'seznam deti'!$1:$1048576,4,FALSE)</f>
        <v>žena</v>
      </c>
      <c r="H10" s="13">
        <v>0.15833333333333333</v>
      </c>
      <c r="I10" s="10"/>
    </row>
    <row r="11" spans="1:9" x14ac:dyDescent="0.25">
      <c r="A11" s="3">
        <v>31</v>
      </c>
      <c r="B11" s="2">
        <v>9</v>
      </c>
      <c r="C11" s="3"/>
      <c r="D11" s="3" t="str">
        <f>VLOOKUP(A11,'seznam deti'!$1:$1048576,3,FALSE)</f>
        <v>Rynešová</v>
      </c>
      <c r="E11" s="3" t="str">
        <f>VLOOKUP(A11,'seznam deti'!$1:$1048576,2,FALSE)</f>
        <v>Elena</v>
      </c>
      <c r="F11" s="3">
        <f>VLOOKUP(A11,'seznam deti'!$1:$1048576,6,FALSE)</f>
        <v>2011</v>
      </c>
      <c r="G11" s="3" t="str">
        <f>VLOOKUP(A11,'seznam deti'!$1:$1048576,4,FALSE)</f>
        <v>žena</v>
      </c>
      <c r="H11" s="13">
        <v>0.15902777777777777</v>
      </c>
      <c r="I11" s="10"/>
    </row>
    <row r="12" spans="1:9" x14ac:dyDescent="0.25">
      <c r="A12" s="3">
        <v>7</v>
      </c>
      <c r="B12" s="2">
        <v>10</v>
      </c>
      <c r="C12" s="3"/>
      <c r="D12" s="3" t="str">
        <f>VLOOKUP(A12,'seznam deti'!$1:$1048576,3,FALSE)</f>
        <v>Rohla</v>
      </c>
      <c r="E12" s="3" t="str">
        <f>VLOOKUP(A12,'seznam deti'!$1:$1048576,2,FALSE)</f>
        <v>Metoděj</v>
      </c>
      <c r="F12" s="3">
        <f>VLOOKUP(A12,'seznam deti'!$1:$1048576,6,FALSE)</f>
        <v>2012</v>
      </c>
      <c r="G12" s="3" t="str">
        <f>VLOOKUP(A12,'seznam deti'!$1:$1048576,4,FALSE)</f>
        <v>muž</v>
      </c>
      <c r="H12" s="13">
        <v>0.16041666666666668</v>
      </c>
      <c r="I12" s="10"/>
    </row>
    <row r="13" spans="1:9" x14ac:dyDescent="0.25">
      <c r="A13" s="3">
        <v>5</v>
      </c>
      <c r="B13" s="2">
        <v>11</v>
      </c>
      <c r="C13" s="3"/>
      <c r="D13" s="3" t="str">
        <f>VLOOKUP(A13,'seznam deti'!$1:$1048576,3,FALSE)</f>
        <v>Rychlý</v>
      </c>
      <c r="E13" s="3" t="str">
        <f>VLOOKUP(A13,'seznam deti'!$1:$1048576,2,FALSE)</f>
        <v>Jan</v>
      </c>
      <c r="F13" s="3">
        <f>VLOOKUP(A13,'seznam deti'!$1:$1048576,6,FALSE)</f>
        <v>2014</v>
      </c>
      <c r="G13" s="3" t="str">
        <f>VLOOKUP(A13,'seznam deti'!$1:$1048576,4,FALSE)</f>
        <v>muž</v>
      </c>
      <c r="H13" s="13">
        <v>0.16111111111111112</v>
      </c>
      <c r="I13" s="10"/>
    </row>
    <row r="14" spans="1:9" x14ac:dyDescent="0.25">
      <c r="A14" s="3">
        <v>8</v>
      </c>
      <c r="B14" s="2">
        <v>12</v>
      </c>
      <c r="C14" s="3"/>
      <c r="D14" s="3" t="str">
        <f>VLOOKUP(A14,'seznam deti'!$1:$1048576,3,FALSE)</f>
        <v>Lenkviková</v>
      </c>
      <c r="E14" s="3" t="str">
        <f>VLOOKUP(A14,'seznam deti'!$1:$1048576,2,FALSE)</f>
        <v>Vanesa</v>
      </c>
      <c r="F14" s="3">
        <f>VLOOKUP(A14,'seznam deti'!$1:$1048576,6,FALSE)</f>
        <v>2012</v>
      </c>
      <c r="G14" s="3" t="str">
        <f>VLOOKUP(A14,'seznam deti'!$1:$1048576,4,FALSE)</f>
        <v>žena</v>
      </c>
      <c r="H14" s="13">
        <v>0.16319444444444445</v>
      </c>
      <c r="I14" s="10"/>
    </row>
    <row r="15" spans="1:9" x14ac:dyDescent="0.25">
      <c r="A15" s="3">
        <v>33</v>
      </c>
      <c r="B15" s="2">
        <v>13</v>
      </c>
      <c r="C15" s="3"/>
      <c r="D15" s="3" t="str">
        <f>VLOOKUP(A15,'seznam deti'!$1:$1048576,3,FALSE)</f>
        <v>Maťáková</v>
      </c>
      <c r="E15" s="3" t="str">
        <f>VLOOKUP(A15,'seznam deti'!$1:$1048576,2,FALSE)</f>
        <v>Valerie</v>
      </c>
      <c r="F15" s="3">
        <f>VLOOKUP(A15,'seznam deti'!$1:$1048576,6,FALSE)</f>
        <v>2010</v>
      </c>
      <c r="G15" s="3" t="str">
        <f>VLOOKUP(A15,'seznam deti'!$1:$1048576,4,FALSE)</f>
        <v>žena</v>
      </c>
      <c r="H15" s="13">
        <v>0.1673611111111111</v>
      </c>
      <c r="I15" s="10"/>
    </row>
    <row r="16" spans="1:9" x14ac:dyDescent="0.25">
      <c r="A16" s="3">
        <v>4</v>
      </c>
      <c r="B16" s="2">
        <v>14</v>
      </c>
      <c r="C16" s="3"/>
      <c r="D16" s="3" t="str">
        <f>VLOOKUP(A16,'seznam deti'!$1:$1048576,3,FALSE)</f>
        <v>Odvárka</v>
      </c>
      <c r="E16" s="3" t="str">
        <f>VLOOKUP(A16,'seznam deti'!$1:$1048576,2,FALSE)</f>
        <v>Vojtěch</v>
      </c>
      <c r="F16" s="3">
        <f>VLOOKUP(A16,'seznam deti'!$1:$1048576,6,FALSE)</f>
        <v>2014</v>
      </c>
      <c r="G16" s="3" t="str">
        <f>VLOOKUP(A16,'seznam deti'!$1:$1048576,4,FALSE)</f>
        <v>muž</v>
      </c>
      <c r="H16" s="13">
        <v>0.17291666666666669</v>
      </c>
      <c r="I16" s="10"/>
    </row>
    <row r="17" spans="1:9" x14ac:dyDescent="0.25">
      <c r="A17" s="3">
        <v>14</v>
      </c>
      <c r="B17" s="2">
        <v>15</v>
      </c>
      <c r="C17" s="3"/>
      <c r="D17" s="3" t="str">
        <f>VLOOKUP(A17,'seznam deti'!$1:$1048576,3,FALSE)</f>
        <v>Nová</v>
      </c>
      <c r="E17" s="3" t="str">
        <f>VLOOKUP(A17,'seznam deti'!$1:$1048576,2,FALSE)</f>
        <v>Kristýna</v>
      </c>
      <c r="F17" s="3">
        <f>VLOOKUP(A17,'seznam deti'!$1:$1048576,6,FALSE)</f>
        <v>2010</v>
      </c>
      <c r="G17" s="3" t="str">
        <f>VLOOKUP(A17,'seznam deti'!$1:$1048576,4,FALSE)</f>
        <v>žena</v>
      </c>
      <c r="H17" s="13">
        <v>0.17361111111111113</v>
      </c>
      <c r="I17" s="10"/>
    </row>
    <row r="18" spans="1:9" x14ac:dyDescent="0.25">
      <c r="A18" s="3">
        <v>24</v>
      </c>
      <c r="B18" s="2">
        <v>16</v>
      </c>
      <c r="C18" s="3"/>
      <c r="D18" s="3" t="str">
        <f>VLOOKUP(A18,'seznam deti'!$1:$1048576,3,FALSE)</f>
        <v>Kudry</v>
      </c>
      <c r="E18" s="3" t="str">
        <f>VLOOKUP(A18,'seznam deti'!$1:$1048576,2,FALSE)</f>
        <v>Marek</v>
      </c>
      <c r="F18" s="3">
        <f>VLOOKUP(A18,'seznam deti'!$1:$1048576,6,FALSE)</f>
        <v>2013</v>
      </c>
      <c r="G18" s="3" t="str">
        <f>VLOOKUP(A18,'seznam deti'!$1:$1048576,4,FALSE)</f>
        <v>muž</v>
      </c>
      <c r="H18" s="13">
        <v>0.17500000000000002</v>
      </c>
      <c r="I18" s="10"/>
    </row>
    <row r="19" spans="1:9" x14ac:dyDescent="0.25">
      <c r="A19" s="3">
        <v>26</v>
      </c>
      <c r="B19" s="2">
        <v>17</v>
      </c>
      <c r="C19" s="3"/>
      <c r="D19" s="3" t="str">
        <f>VLOOKUP(A19,'seznam deti'!$1:$1048576,3,FALSE)</f>
        <v>Kudryová</v>
      </c>
      <c r="E19" s="3" t="str">
        <f>VLOOKUP(A19,'seznam deti'!$1:$1048576,2,FALSE)</f>
        <v>Nikol</v>
      </c>
      <c r="F19" s="3">
        <f>VLOOKUP(A19,'seznam deti'!$1:$1048576,6,FALSE)</f>
        <v>2012</v>
      </c>
      <c r="G19" s="3" t="str">
        <f>VLOOKUP(A19,'seznam deti'!$1:$1048576,4,FALSE)</f>
        <v>žena</v>
      </c>
      <c r="H19" s="13">
        <v>0.17569444444444446</v>
      </c>
      <c r="I19" s="10"/>
    </row>
    <row r="20" spans="1:9" x14ac:dyDescent="0.25">
      <c r="A20" s="3">
        <v>10</v>
      </c>
      <c r="B20" s="2">
        <v>18</v>
      </c>
      <c r="C20" s="3"/>
      <c r="D20" s="3" t="str">
        <f>VLOOKUP(A20,'seznam deti'!$1:$1048576,3,FALSE)</f>
        <v>Lukšíková</v>
      </c>
      <c r="E20" s="3" t="str">
        <f>VLOOKUP(A20,'seznam deti'!$1:$1048576,2,FALSE)</f>
        <v>Johana</v>
      </c>
      <c r="F20" s="3">
        <f>VLOOKUP(A20,'seznam deti'!$1:$1048576,6,FALSE)</f>
        <v>2009</v>
      </c>
      <c r="G20" s="3" t="str">
        <f>VLOOKUP(A20,'seznam deti'!$1:$1048576,4,FALSE)</f>
        <v>žena</v>
      </c>
      <c r="H20" s="13">
        <v>0.1763888888888889</v>
      </c>
      <c r="I20" s="10"/>
    </row>
    <row r="21" spans="1:9" x14ac:dyDescent="0.25">
      <c r="A21" s="3">
        <v>9</v>
      </c>
      <c r="B21" s="2">
        <v>19</v>
      </c>
      <c r="C21" s="3"/>
      <c r="D21" s="3" t="str">
        <f>VLOOKUP(A21,'seznam deti'!$1:$1048576,3,FALSE)</f>
        <v>Sainer</v>
      </c>
      <c r="E21" s="3" t="str">
        <f>VLOOKUP(A21,'seznam deti'!$1:$1048576,2,FALSE)</f>
        <v>Jiri</v>
      </c>
      <c r="F21" s="3">
        <f>VLOOKUP(A21,'seznam deti'!$1:$1048576,6,FALSE)</f>
        <v>2011</v>
      </c>
      <c r="G21" s="3" t="str">
        <f>VLOOKUP(A21,'seznam deti'!$1:$1048576,4,FALSE)</f>
        <v>muž</v>
      </c>
      <c r="H21" s="13">
        <v>0.18402777777777779</v>
      </c>
      <c r="I21" s="10"/>
    </row>
    <row r="22" spans="1:9" x14ac:dyDescent="0.25">
      <c r="A22" s="3">
        <v>6</v>
      </c>
      <c r="B22" s="2">
        <v>20</v>
      </c>
      <c r="C22" s="3"/>
      <c r="D22" s="3" t="str">
        <f>VLOOKUP(A22,'seznam deti'!$1:$1048576,3,FALSE)</f>
        <v>KUNZOVÁ</v>
      </c>
      <c r="E22" s="3" t="str">
        <f>VLOOKUP(A22,'seznam deti'!$1:$1048576,2,FALSE)</f>
        <v>ANETA</v>
      </c>
      <c r="F22" s="3">
        <f>VLOOKUP(A22,'seznam deti'!$1:$1048576,6,FALSE)</f>
        <v>2012</v>
      </c>
      <c r="G22" s="3" t="str">
        <f>VLOOKUP(A22,'seznam deti'!$1:$1048576,4,FALSE)</f>
        <v>žena</v>
      </c>
      <c r="H22" s="13">
        <v>0.19166666666666665</v>
      </c>
      <c r="I22" s="10"/>
    </row>
    <row r="23" spans="1:9" x14ac:dyDescent="0.25">
      <c r="A23" s="3">
        <v>23</v>
      </c>
      <c r="B23" s="2">
        <v>21</v>
      </c>
      <c r="C23" s="3"/>
      <c r="D23" s="3" t="str">
        <f>VLOOKUP(A23,'seznam deti'!$1:$1048576,3,FALSE)</f>
        <v>Klíma</v>
      </c>
      <c r="E23" s="3" t="str">
        <f>VLOOKUP(A23,'seznam deti'!$1:$1048576,2,FALSE)</f>
        <v>Jiřík</v>
      </c>
      <c r="F23" s="3">
        <f>VLOOKUP(A23,'seznam deti'!$1:$1048576,6,FALSE)</f>
        <v>2014</v>
      </c>
      <c r="G23" s="3" t="str">
        <f>VLOOKUP(A23,'seznam deti'!$1:$1048576,4,FALSE)</f>
        <v>muž</v>
      </c>
      <c r="H23" s="13">
        <v>0.19236111111111112</v>
      </c>
      <c r="I23" s="10"/>
    </row>
    <row r="24" spans="1:9" x14ac:dyDescent="0.25">
      <c r="A24" s="3">
        <v>25</v>
      </c>
      <c r="B24" s="2">
        <v>22</v>
      </c>
      <c r="C24" s="3"/>
      <c r="D24" s="3" t="str">
        <f>VLOOKUP(A24,'seznam deti'!$1:$1048576,3,FALSE)</f>
        <v>Dvořáková</v>
      </c>
      <c r="E24" s="3" t="str">
        <f>VLOOKUP(A24,'seznam deti'!$1:$1048576,2,FALSE)</f>
        <v>Ella</v>
      </c>
      <c r="F24" s="3">
        <f>VLOOKUP(A24,'seznam deti'!$1:$1048576,6,FALSE)</f>
        <v>2013</v>
      </c>
      <c r="G24" s="3" t="str">
        <f>VLOOKUP(A24,'seznam deti'!$1:$1048576,4,FALSE)</f>
        <v>žena</v>
      </c>
      <c r="H24" s="13">
        <v>0.19444444444444445</v>
      </c>
      <c r="I24" s="10"/>
    </row>
    <row r="25" spans="1:9" x14ac:dyDescent="0.25">
      <c r="A25" s="3">
        <v>2</v>
      </c>
      <c r="B25" s="2">
        <v>23</v>
      </c>
      <c r="C25" s="3"/>
      <c r="D25" s="3" t="str">
        <f>VLOOKUP(A25,'seznam deti'!$1:$1048576,3,FALSE)</f>
        <v>Sainer</v>
      </c>
      <c r="E25" s="3" t="str">
        <f>VLOOKUP(A25,'seznam deti'!$1:$1048576,2,FALSE)</f>
        <v>Šimon</v>
      </c>
      <c r="F25" s="3">
        <f>VLOOKUP(A25,'seznam deti'!$1:$1048576,6,FALSE)</f>
        <v>2016</v>
      </c>
      <c r="G25" s="3" t="str">
        <f>VLOOKUP(A25,'seznam deti'!$1:$1048576,4,FALSE)</f>
        <v>muž</v>
      </c>
      <c r="H25" s="13">
        <v>0.20486111111111113</v>
      </c>
      <c r="I25" s="10"/>
    </row>
    <row r="26" spans="1:9" x14ac:dyDescent="0.25">
      <c r="A26" s="3"/>
      <c r="B26" s="2">
        <v>24</v>
      </c>
      <c r="C26" s="3"/>
      <c r="D26" s="3" t="e">
        <f>VLOOKUP(A26,'seznam deti'!$1:$1048576,3,FALSE)</f>
        <v>#N/A</v>
      </c>
      <c r="E26" s="3" t="e">
        <f>VLOOKUP(A26,'seznam deti'!$1:$1048576,2,FALSE)</f>
        <v>#N/A</v>
      </c>
      <c r="F26" s="3" t="e">
        <f>VLOOKUP(A26,'seznam deti'!$1:$1048576,6,FALSE)</f>
        <v>#N/A</v>
      </c>
      <c r="G26" s="3" t="e">
        <f>VLOOKUP(A26,'seznam deti'!$1:$1048576,4,FALSE)</f>
        <v>#N/A</v>
      </c>
      <c r="H26" s="3"/>
      <c r="I26" s="10"/>
    </row>
    <row r="27" spans="1:9" x14ac:dyDescent="0.25">
      <c r="A27" s="3"/>
      <c r="B27" s="2">
        <v>25</v>
      </c>
      <c r="C27" s="3"/>
      <c r="D27" s="3" t="e">
        <f>VLOOKUP(A27,'seznam deti'!$1:$1048576,3,FALSE)</f>
        <v>#N/A</v>
      </c>
      <c r="E27" s="3" t="e">
        <f>VLOOKUP(A27,'seznam deti'!$1:$1048576,2,FALSE)</f>
        <v>#N/A</v>
      </c>
      <c r="F27" s="3" t="e">
        <f>VLOOKUP(A27,'seznam deti'!$1:$1048576,6,FALSE)</f>
        <v>#N/A</v>
      </c>
      <c r="G27" s="3" t="e">
        <f>VLOOKUP(A27,'seznam deti'!$1:$1048576,4,FALSE)</f>
        <v>#N/A</v>
      </c>
      <c r="H27" s="3"/>
      <c r="I27" s="10"/>
    </row>
    <row r="28" spans="1:9" x14ac:dyDescent="0.25">
      <c r="A28" s="3"/>
      <c r="B28" s="2">
        <v>26</v>
      </c>
      <c r="C28" s="3"/>
      <c r="D28" s="3" t="e">
        <f>VLOOKUP(A28,'seznam deti'!$1:$1048576,3,FALSE)</f>
        <v>#N/A</v>
      </c>
      <c r="E28" s="3" t="e">
        <f>VLOOKUP(A28,'seznam deti'!$1:$1048576,2,FALSE)</f>
        <v>#N/A</v>
      </c>
      <c r="F28" s="3" t="e">
        <f>VLOOKUP(A28,'seznam deti'!$1:$1048576,6,FALSE)</f>
        <v>#N/A</v>
      </c>
      <c r="G28" s="3" t="e">
        <f>VLOOKUP(A28,'seznam deti'!$1:$1048576,4,FALSE)</f>
        <v>#N/A</v>
      </c>
      <c r="H28" s="3"/>
      <c r="I28" s="10"/>
    </row>
    <row r="29" spans="1:9" x14ac:dyDescent="0.25">
      <c r="A29" s="3"/>
      <c r="B29" s="2">
        <v>27</v>
      </c>
      <c r="C29" s="3"/>
      <c r="D29" s="3" t="e">
        <f>VLOOKUP(A29,'seznam deti'!$1:$1048576,3,FALSE)</f>
        <v>#N/A</v>
      </c>
      <c r="E29" s="3" t="e">
        <f>VLOOKUP(A29,'seznam deti'!$1:$1048576,2,FALSE)</f>
        <v>#N/A</v>
      </c>
      <c r="F29" s="3" t="e">
        <f>VLOOKUP(A29,'seznam deti'!$1:$1048576,6,FALSE)</f>
        <v>#N/A</v>
      </c>
      <c r="G29" s="3" t="e">
        <f>VLOOKUP(A29,'seznam deti'!$1:$1048576,4,FALSE)</f>
        <v>#N/A</v>
      </c>
      <c r="H29" s="3"/>
      <c r="I29" s="10"/>
    </row>
    <row r="30" spans="1:9" x14ac:dyDescent="0.25">
      <c r="A30" s="3"/>
      <c r="B30" s="2">
        <v>28</v>
      </c>
      <c r="C30" s="3"/>
      <c r="D30" s="3" t="e">
        <f>VLOOKUP(A30,'seznam deti'!$1:$1048576,3,FALSE)</f>
        <v>#N/A</v>
      </c>
      <c r="E30" s="3" t="e">
        <f>VLOOKUP(A30,'seznam deti'!$1:$1048576,2,FALSE)</f>
        <v>#N/A</v>
      </c>
      <c r="F30" s="3" t="e">
        <f>VLOOKUP(A30,'seznam deti'!$1:$1048576,6,FALSE)</f>
        <v>#N/A</v>
      </c>
      <c r="G30" s="3" t="e">
        <f>VLOOKUP(A30,'seznam deti'!$1:$1048576,4,FALSE)</f>
        <v>#N/A</v>
      </c>
      <c r="H30" s="3"/>
      <c r="I30" s="10"/>
    </row>
    <row r="31" spans="1:9" x14ac:dyDescent="0.25">
      <c r="A31" s="3"/>
      <c r="B31" s="2">
        <v>29</v>
      </c>
      <c r="C31" s="3"/>
      <c r="D31" s="3" t="e">
        <f>VLOOKUP(A31,'seznam deti'!$1:$1048576,3,FALSE)</f>
        <v>#N/A</v>
      </c>
      <c r="E31" s="3" t="e">
        <f>VLOOKUP(A31,'seznam deti'!$1:$1048576,2,FALSE)</f>
        <v>#N/A</v>
      </c>
      <c r="F31" s="3" t="e">
        <f>VLOOKUP(A31,'seznam deti'!$1:$1048576,6,FALSE)</f>
        <v>#N/A</v>
      </c>
      <c r="G31" s="3" t="e">
        <f>VLOOKUP(A31,'seznam deti'!$1:$1048576,4,FALSE)</f>
        <v>#N/A</v>
      </c>
      <c r="H31" s="3"/>
      <c r="I31" s="10"/>
    </row>
    <row r="32" spans="1:9" x14ac:dyDescent="0.25">
      <c r="A32" s="3"/>
      <c r="B32" s="2">
        <v>30</v>
      </c>
      <c r="C32" s="3"/>
      <c r="D32" s="3" t="e">
        <f>VLOOKUP(A32,'seznam deti'!$1:$1048576,3,FALSE)</f>
        <v>#N/A</v>
      </c>
      <c r="E32" s="3" t="e">
        <f>VLOOKUP(A32,'seznam deti'!$1:$1048576,2,FALSE)</f>
        <v>#N/A</v>
      </c>
      <c r="F32" s="3" t="e">
        <f>VLOOKUP(A32,'seznam deti'!$1:$1048576,6,FALSE)</f>
        <v>#N/A</v>
      </c>
      <c r="G32" s="3" t="e">
        <f>VLOOKUP(A32,'seznam deti'!$1:$1048576,4,FALSE)</f>
        <v>#N/A</v>
      </c>
      <c r="H32" s="3"/>
      <c r="I32" s="10"/>
    </row>
    <row r="33" spans="1:9" x14ac:dyDescent="0.25">
      <c r="A33" s="3"/>
      <c r="B33" s="2">
        <v>31</v>
      </c>
      <c r="C33" s="3"/>
      <c r="D33" s="3" t="e">
        <f>VLOOKUP(A33,'seznam deti'!$1:$1048576,3,FALSE)</f>
        <v>#N/A</v>
      </c>
      <c r="E33" s="3" t="e">
        <f>VLOOKUP(A33,'seznam deti'!$1:$1048576,2,FALSE)</f>
        <v>#N/A</v>
      </c>
      <c r="F33" s="3" t="e">
        <f>VLOOKUP(A33,'seznam deti'!$1:$1048576,6,FALSE)</f>
        <v>#N/A</v>
      </c>
      <c r="G33" s="3" t="e">
        <f>VLOOKUP(A33,'seznam deti'!$1:$1048576,4,FALSE)</f>
        <v>#N/A</v>
      </c>
      <c r="H33" s="3"/>
      <c r="I33" s="10"/>
    </row>
    <row r="34" spans="1:9" x14ac:dyDescent="0.25">
      <c r="A34" s="3"/>
      <c r="B34" s="2">
        <v>32</v>
      </c>
      <c r="C34" s="3"/>
      <c r="D34" s="3" t="e">
        <f>VLOOKUP(A34,'seznam deti'!$1:$1048576,3,FALSE)</f>
        <v>#N/A</v>
      </c>
      <c r="E34" s="3" t="e">
        <f>VLOOKUP(A34,'seznam deti'!$1:$1048576,2,FALSE)</f>
        <v>#N/A</v>
      </c>
      <c r="F34" s="3" t="e">
        <f>VLOOKUP(A34,'seznam deti'!$1:$1048576,6,FALSE)</f>
        <v>#N/A</v>
      </c>
      <c r="G34" s="3" t="e">
        <f>VLOOKUP(A34,'seznam deti'!$1:$1048576,4,FALSE)</f>
        <v>#N/A</v>
      </c>
      <c r="H34" s="3"/>
      <c r="I34" s="10"/>
    </row>
    <row r="35" spans="1:9" x14ac:dyDescent="0.25">
      <c r="A35" s="3"/>
      <c r="B35" s="2">
        <v>33</v>
      </c>
      <c r="C35" s="3"/>
      <c r="D35" s="3" t="e">
        <f>VLOOKUP(A35,'seznam deti'!$1:$1048576,3,FALSE)</f>
        <v>#N/A</v>
      </c>
      <c r="E35" s="3" t="e">
        <f>VLOOKUP(A35,'seznam deti'!$1:$1048576,2,FALSE)</f>
        <v>#N/A</v>
      </c>
      <c r="F35" s="3" t="e">
        <f>VLOOKUP(A35,'seznam deti'!$1:$1048576,6,FALSE)</f>
        <v>#N/A</v>
      </c>
      <c r="G35" s="3" t="e">
        <f>VLOOKUP(A35,'seznam deti'!$1:$1048576,4,FALSE)</f>
        <v>#N/A</v>
      </c>
      <c r="H35" s="3"/>
      <c r="I35" s="10"/>
    </row>
    <row r="36" spans="1:9" x14ac:dyDescent="0.25">
      <c r="A36" s="3"/>
      <c r="B36" s="2">
        <v>34</v>
      </c>
      <c r="C36" s="3"/>
      <c r="D36" s="3" t="e">
        <f>VLOOKUP(A36,'seznam deti'!$1:$1048576,3,FALSE)</f>
        <v>#N/A</v>
      </c>
      <c r="E36" s="3" t="e">
        <f>VLOOKUP(A36,'seznam deti'!$1:$1048576,2,FALSE)</f>
        <v>#N/A</v>
      </c>
      <c r="F36" s="3" t="e">
        <f>VLOOKUP(A36,'seznam deti'!$1:$1048576,6,FALSE)</f>
        <v>#N/A</v>
      </c>
      <c r="G36" s="3" t="e">
        <f>VLOOKUP(A36,'seznam deti'!$1:$1048576,4,FALSE)</f>
        <v>#N/A</v>
      </c>
      <c r="H36" s="3"/>
      <c r="I36" s="10"/>
    </row>
    <row r="37" spans="1:9" x14ac:dyDescent="0.25">
      <c r="A37" s="3"/>
      <c r="B37" s="2">
        <v>35</v>
      </c>
      <c r="C37" s="3"/>
      <c r="D37" s="3" t="e">
        <f>VLOOKUP(A37,'seznam deti'!$1:$1048576,3,FALSE)</f>
        <v>#N/A</v>
      </c>
      <c r="E37" s="3" t="e">
        <f>VLOOKUP(A37,'seznam deti'!$1:$1048576,2,FALSE)</f>
        <v>#N/A</v>
      </c>
      <c r="F37" s="3" t="e">
        <f>VLOOKUP(A37,'seznam deti'!$1:$1048576,6,FALSE)</f>
        <v>#N/A</v>
      </c>
      <c r="G37" s="3" t="e">
        <f>VLOOKUP(A37,'seznam deti'!$1:$1048576,4,FALSE)</f>
        <v>#N/A</v>
      </c>
      <c r="H37" s="3"/>
      <c r="I37" s="10"/>
    </row>
    <row r="38" spans="1:9" x14ac:dyDescent="0.25">
      <c r="A38" s="3"/>
      <c r="B38" s="2">
        <v>36</v>
      </c>
      <c r="C38" s="3"/>
      <c r="D38" s="3" t="e">
        <f>VLOOKUP(A38,'seznam deti'!$1:$1048576,3,FALSE)</f>
        <v>#N/A</v>
      </c>
      <c r="E38" s="3" t="e">
        <f>VLOOKUP(A38,'seznam deti'!$1:$1048576,2,FALSE)</f>
        <v>#N/A</v>
      </c>
      <c r="F38" s="3" t="e">
        <f>VLOOKUP(A38,'seznam deti'!$1:$1048576,6,FALSE)</f>
        <v>#N/A</v>
      </c>
      <c r="G38" s="3" t="e">
        <f>VLOOKUP(A38,'seznam deti'!$1:$1048576,4,FALSE)</f>
        <v>#N/A</v>
      </c>
      <c r="H38" s="3"/>
      <c r="I38" s="10"/>
    </row>
    <row r="39" spans="1:9" x14ac:dyDescent="0.25">
      <c r="A39" s="3"/>
      <c r="B39" s="2">
        <v>37</v>
      </c>
      <c r="C39" s="3"/>
      <c r="D39" s="3" t="e">
        <f>VLOOKUP(A39,'seznam deti'!$1:$1048576,3,FALSE)</f>
        <v>#N/A</v>
      </c>
      <c r="E39" s="3" t="e">
        <f>VLOOKUP(A39,'seznam deti'!$1:$1048576,2,FALSE)</f>
        <v>#N/A</v>
      </c>
      <c r="F39" s="3" t="e">
        <f>VLOOKUP(A39,'seznam deti'!$1:$1048576,6,FALSE)</f>
        <v>#N/A</v>
      </c>
      <c r="G39" s="3" t="e">
        <f>VLOOKUP(A39,'seznam deti'!$1:$1048576,4,FALSE)</f>
        <v>#N/A</v>
      </c>
      <c r="H39" s="3"/>
      <c r="I39" s="10"/>
    </row>
    <row r="40" spans="1:9" x14ac:dyDescent="0.25">
      <c r="A40" s="3"/>
      <c r="B40" s="2">
        <v>38</v>
      </c>
      <c r="C40" s="3"/>
      <c r="D40" s="3" t="e">
        <f>VLOOKUP(A40,'seznam deti'!$1:$1048576,3,FALSE)</f>
        <v>#N/A</v>
      </c>
      <c r="E40" s="3" t="e">
        <f>VLOOKUP(A40,'seznam deti'!$1:$1048576,2,FALSE)</f>
        <v>#N/A</v>
      </c>
      <c r="F40" s="3" t="e">
        <f>VLOOKUP(A40,'seznam deti'!$1:$1048576,6,FALSE)</f>
        <v>#N/A</v>
      </c>
      <c r="G40" s="3" t="e">
        <f>VLOOKUP(A40,'seznam deti'!$1:$1048576,4,FALSE)</f>
        <v>#N/A</v>
      </c>
      <c r="H40" s="3"/>
      <c r="I40" s="10"/>
    </row>
    <row r="41" spans="1:9" x14ac:dyDescent="0.25">
      <c r="A41" s="3"/>
      <c r="B41" s="2">
        <v>39</v>
      </c>
      <c r="C41" s="3"/>
      <c r="D41" s="3" t="e">
        <f>VLOOKUP(A41,'seznam deti'!$1:$1048576,3,FALSE)</f>
        <v>#N/A</v>
      </c>
      <c r="E41" s="3" t="e">
        <f>VLOOKUP(A41,'seznam deti'!$1:$1048576,2,FALSE)</f>
        <v>#N/A</v>
      </c>
      <c r="F41" s="3" t="e">
        <f>VLOOKUP(A41,'seznam deti'!$1:$1048576,6,FALSE)</f>
        <v>#N/A</v>
      </c>
      <c r="G41" s="3" t="e">
        <f>VLOOKUP(A41,'seznam deti'!$1:$1048576,4,FALSE)</f>
        <v>#N/A</v>
      </c>
      <c r="H41" s="3"/>
      <c r="I41" s="10"/>
    </row>
    <row r="42" spans="1:9" x14ac:dyDescent="0.25">
      <c r="A42" s="3"/>
      <c r="B42" s="2">
        <v>40</v>
      </c>
      <c r="C42" s="3"/>
      <c r="D42" s="3" t="e">
        <f>VLOOKUP(A42,'seznam deti'!$1:$1048576,3,FALSE)</f>
        <v>#N/A</v>
      </c>
      <c r="E42" s="3" t="e">
        <f>VLOOKUP(A42,'seznam deti'!$1:$1048576,2,FALSE)</f>
        <v>#N/A</v>
      </c>
      <c r="F42" s="3" t="e">
        <f>VLOOKUP(A42,'seznam deti'!$1:$1048576,6,FALSE)</f>
        <v>#N/A</v>
      </c>
      <c r="G42" s="3" t="e">
        <f>VLOOKUP(A42,'seznam deti'!$1:$1048576,4,FALSE)</f>
        <v>#N/A</v>
      </c>
      <c r="H42" s="3"/>
      <c r="I42" s="10"/>
    </row>
    <row r="43" spans="1:9" x14ac:dyDescent="0.25">
      <c r="A43" s="3"/>
      <c r="B43" s="2">
        <v>41</v>
      </c>
      <c r="C43" s="3"/>
      <c r="D43" s="3" t="e">
        <f>VLOOKUP(A43,'seznam deti'!$1:$1048576,3,FALSE)</f>
        <v>#N/A</v>
      </c>
      <c r="E43" s="3" t="e">
        <f>VLOOKUP(A43,'seznam deti'!$1:$1048576,2,FALSE)</f>
        <v>#N/A</v>
      </c>
      <c r="F43" s="3" t="e">
        <f>VLOOKUP(A43,'seznam deti'!$1:$1048576,6,FALSE)</f>
        <v>#N/A</v>
      </c>
      <c r="G43" s="3" t="e">
        <f>VLOOKUP(A43,'seznam deti'!$1:$1048576,4,FALSE)</f>
        <v>#N/A</v>
      </c>
      <c r="H43" s="3"/>
      <c r="I43" s="10"/>
    </row>
    <row r="44" spans="1:9" x14ac:dyDescent="0.25">
      <c r="A44" s="3"/>
      <c r="B44" s="2">
        <v>42</v>
      </c>
      <c r="C44" s="3"/>
      <c r="D44" s="3" t="e">
        <f>VLOOKUP(A44,'seznam deti'!$1:$1048576,3,FALSE)</f>
        <v>#N/A</v>
      </c>
      <c r="E44" s="3" t="e">
        <f>VLOOKUP(A44,'seznam deti'!$1:$1048576,2,FALSE)</f>
        <v>#N/A</v>
      </c>
      <c r="F44" s="3" t="e">
        <f>VLOOKUP(A44,'seznam deti'!$1:$1048576,6,FALSE)</f>
        <v>#N/A</v>
      </c>
      <c r="G44" s="3" t="e">
        <f>VLOOKUP(A44,'seznam deti'!$1:$1048576,4,FALSE)</f>
        <v>#N/A</v>
      </c>
      <c r="H44" s="3"/>
      <c r="I44" s="10"/>
    </row>
    <row r="45" spans="1:9" x14ac:dyDescent="0.25">
      <c r="A45" s="3"/>
      <c r="B45" s="2">
        <v>43</v>
      </c>
      <c r="C45" s="3"/>
      <c r="D45" s="3" t="e">
        <f>VLOOKUP(A45,'seznam deti'!$1:$1048576,3,FALSE)</f>
        <v>#N/A</v>
      </c>
      <c r="E45" s="3" t="e">
        <f>VLOOKUP(A45,'seznam deti'!$1:$1048576,2,FALSE)</f>
        <v>#N/A</v>
      </c>
      <c r="F45" s="3" t="e">
        <f>VLOOKUP(A45,'seznam deti'!$1:$1048576,6,FALSE)</f>
        <v>#N/A</v>
      </c>
      <c r="G45" s="3" t="e">
        <f>VLOOKUP(A45,'seznam deti'!$1:$1048576,4,FALSE)</f>
        <v>#N/A</v>
      </c>
      <c r="H45" s="3"/>
      <c r="I45" s="10"/>
    </row>
    <row r="46" spans="1:9" x14ac:dyDescent="0.25">
      <c r="A46" s="3"/>
      <c r="B46" s="2">
        <v>44</v>
      </c>
      <c r="C46" s="3"/>
      <c r="D46" s="3" t="e">
        <f>VLOOKUP(A46,'seznam deti'!$1:$1048576,3,FALSE)</f>
        <v>#N/A</v>
      </c>
      <c r="E46" s="3" t="e">
        <f>VLOOKUP(A46,'seznam deti'!$1:$1048576,2,FALSE)</f>
        <v>#N/A</v>
      </c>
      <c r="F46" s="3" t="e">
        <f>VLOOKUP(A46,'seznam deti'!$1:$1048576,6,FALSE)</f>
        <v>#N/A</v>
      </c>
      <c r="G46" s="3" t="e">
        <f>VLOOKUP(A46,'seznam deti'!$1:$1048576,4,FALSE)</f>
        <v>#N/A</v>
      </c>
      <c r="H46" s="3"/>
      <c r="I46" s="10"/>
    </row>
    <row r="47" spans="1:9" x14ac:dyDescent="0.25">
      <c r="A47" s="3"/>
      <c r="B47" s="2">
        <v>45</v>
      </c>
      <c r="C47" s="3"/>
      <c r="D47" s="3" t="e">
        <f>VLOOKUP(A47,'seznam deti'!$1:$1048576,3,FALSE)</f>
        <v>#N/A</v>
      </c>
      <c r="E47" s="3" t="e">
        <f>VLOOKUP(A47,'seznam deti'!$1:$1048576,2,FALSE)</f>
        <v>#N/A</v>
      </c>
      <c r="F47" s="3" t="e">
        <f>VLOOKUP(A47,'seznam deti'!$1:$1048576,6,FALSE)</f>
        <v>#N/A</v>
      </c>
      <c r="G47" s="3" t="e">
        <f>VLOOKUP(A47,'seznam deti'!$1:$1048576,4,FALSE)</f>
        <v>#N/A</v>
      </c>
      <c r="H47" s="3"/>
      <c r="I47" s="10"/>
    </row>
    <row r="48" spans="1:9" x14ac:dyDescent="0.25">
      <c r="A48" s="3"/>
      <c r="B48" s="2">
        <v>46</v>
      </c>
      <c r="C48" s="3"/>
      <c r="D48" s="3" t="e">
        <f>VLOOKUP(A48,'seznam deti'!$1:$1048576,3,FALSE)</f>
        <v>#N/A</v>
      </c>
      <c r="E48" s="3" t="e">
        <f>VLOOKUP(A48,'seznam deti'!$1:$1048576,2,FALSE)</f>
        <v>#N/A</v>
      </c>
      <c r="F48" s="3" t="e">
        <f>VLOOKUP(A48,'seznam deti'!$1:$1048576,6,FALSE)</f>
        <v>#N/A</v>
      </c>
      <c r="G48" s="3" t="e">
        <f>VLOOKUP(A48,'seznam deti'!$1:$1048576,4,FALSE)</f>
        <v>#N/A</v>
      </c>
      <c r="H48" s="3"/>
      <c r="I48" s="10"/>
    </row>
    <row r="49" spans="1:9" x14ac:dyDescent="0.25">
      <c r="A49" s="3"/>
      <c r="B49" s="2">
        <v>47</v>
      </c>
      <c r="C49" s="3"/>
      <c r="D49" s="3" t="e">
        <f>VLOOKUP(A49,'seznam deti'!$1:$1048576,3,FALSE)</f>
        <v>#N/A</v>
      </c>
      <c r="E49" s="3" t="e">
        <f>VLOOKUP(A49,'seznam deti'!$1:$1048576,2,FALSE)</f>
        <v>#N/A</v>
      </c>
      <c r="F49" s="3" t="e">
        <f>VLOOKUP(A49,'seznam deti'!$1:$1048576,6,FALSE)</f>
        <v>#N/A</v>
      </c>
      <c r="G49" s="3" t="e">
        <f>VLOOKUP(A49,'seznam deti'!$1:$1048576,4,FALSE)</f>
        <v>#N/A</v>
      </c>
      <c r="H49" s="3"/>
      <c r="I49" s="10"/>
    </row>
    <row r="50" spans="1:9" x14ac:dyDescent="0.25">
      <c r="A50" s="3"/>
      <c r="B50" s="2">
        <v>48</v>
      </c>
      <c r="C50" s="3"/>
      <c r="D50" s="3" t="e">
        <f>VLOOKUP(A50,'seznam deti'!$1:$1048576,3,FALSE)</f>
        <v>#N/A</v>
      </c>
      <c r="E50" s="3" t="e">
        <f>VLOOKUP(A50,'seznam deti'!$1:$1048576,2,FALSE)</f>
        <v>#N/A</v>
      </c>
      <c r="F50" s="3" t="e">
        <f>VLOOKUP(A50,'seznam deti'!$1:$1048576,6,FALSE)</f>
        <v>#N/A</v>
      </c>
      <c r="G50" s="3" t="e">
        <f>VLOOKUP(A50,'seznam deti'!$1:$1048576,4,FALSE)</f>
        <v>#N/A</v>
      </c>
      <c r="H50" s="3"/>
      <c r="I50" s="10"/>
    </row>
    <row r="51" spans="1:9" x14ac:dyDescent="0.25">
      <c r="A51" s="3"/>
      <c r="B51" s="2">
        <v>49</v>
      </c>
      <c r="C51" s="3"/>
      <c r="D51" s="3" t="e">
        <f>VLOOKUP(A51,'seznam deti'!$1:$1048576,3,FALSE)</f>
        <v>#N/A</v>
      </c>
      <c r="E51" s="3" t="e">
        <f>VLOOKUP(A51,'seznam deti'!$1:$1048576,2,FALSE)</f>
        <v>#N/A</v>
      </c>
      <c r="F51" s="3" t="e">
        <f>VLOOKUP(A51,'seznam deti'!$1:$1048576,6,FALSE)</f>
        <v>#N/A</v>
      </c>
      <c r="G51" s="3" t="e">
        <f>VLOOKUP(A51,'seznam deti'!$1:$1048576,4,FALSE)</f>
        <v>#N/A</v>
      </c>
      <c r="H51" s="3"/>
      <c r="I51" s="10"/>
    </row>
    <row r="52" spans="1:9" x14ac:dyDescent="0.25">
      <c r="A52" s="3"/>
      <c r="B52" s="2">
        <v>50</v>
      </c>
      <c r="C52" s="3"/>
      <c r="D52" s="3" t="e">
        <f>VLOOKUP(A52,'seznam deti'!$1:$1048576,3,FALSE)</f>
        <v>#N/A</v>
      </c>
      <c r="E52" s="3" t="e">
        <f>VLOOKUP(A52,'seznam deti'!$1:$1048576,2,FALSE)</f>
        <v>#N/A</v>
      </c>
      <c r="F52" s="3" t="e">
        <f>VLOOKUP(A52,'seznam deti'!$1:$1048576,6,FALSE)</f>
        <v>#N/A</v>
      </c>
      <c r="G52" s="3" t="e">
        <f>VLOOKUP(A52,'seznam deti'!$1:$1048576,4,FALSE)</f>
        <v>#N/A</v>
      </c>
      <c r="H52" s="3"/>
      <c r="I52" s="10"/>
    </row>
    <row r="53" spans="1:9" x14ac:dyDescent="0.25">
      <c r="A53" s="3"/>
      <c r="B53" s="2">
        <v>51</v>
      </c>
      <c r="C53" s="3"/>
      <c r="D53" s="3" t="e">
        <f>VLOOKUP(A53,'seznam deti'!$1:$1048576,3,FALSE)</f>
        <v>#N/A</v>
      </c>
      <c r="E53" s="3" t="e">
        <f>VLOOKUP(A53,'seznam deti'!$1:$1048576,2,FALSE)</f>
        <v>#N/A</v>
      </c>
      <c r="F53" s="3" t="e">
        <f>VLOOKUP(A53,'seznam deti'!$1:$1048576,6,FALSE)</f>
        <v>#N/A</v>
      </c>
      <c r="G53" s="3" t="e">
        <f>VLOOKUP(A53,'seznam deti'!$1:$1048576,4,FALSE)</f>
        <v>#N/A</v>
      </c>
      <c r="H53" s="3"/>
      <c r="I53" s="10"/>
    </row>
    <row r="54" spans="1:9" x14ac:dyDescent="0.25">
      <c r="A54" s="3"/>
      <c r="B54" s="2">
        <v>52</v>
      </c>
      <c r="C54" s="3"/>
      <c r="D54" s="3" t="e">
        <f>VLOOKUP(A54,'seznam deti'!$1:$1048576,3,FALSE)</f>
        <v>#N/A</v>
      </c>
      <c r="E54" s="3" t="e">
        <f>VLOOKUP(A54,'seznam deti'!$1:$1048576,2,FALSE)</f>
        <v>#N/A</v>
      </c>
      <c r="F54" s="3" t="e">
        <f>VLOOKUP(A54,'seznam deti'!$1:$1048576,6,FALSE)</f>
        <v>#N/A</v>
      </c>
      <c r="G54" s="3" t="e">
        <f>VLOOKUP(A54,'seznam deti'!$1:$1048576,4,FALSE)</f>
        <v>#N/A</v>
      </c>
      <c r="H54" s="3"/>
      <c r="I54" s="10"/>
    </row>
    <row r="55" spans="1:9" x14ac:dyDescent="0.25">
      <c r="A55" s="3"/>
      <c r="B55" s="2">
        <v>53</v>
      </c>
      <c r="C55" s="3"/>
      <c r="D55" s="3" t="e">
        <f>VLOOKUP(A55,'seznam deti'!$1:$1048576,3,FALSE)</f>
        <v>#N/A</v>
      </c>
      <c r="E55" s="3" t="e">
        <f>VLOOKUP(A55,'seznam deti'!$1:$1048576,2,FALSE)</f>
        <v>#N/A</v>
      </c>
      <c r="F55" s="3" t="e">
        <f>VLOOKUP(A55,'seznam deti'!$1:$1048576,6,FALSE)</f>
        <v>#N/A</v>
      </c>
      <c r="G55" s="3" t="e">
        <f>VLOOKUP(A55,'seznam deti'!$1:$1048576,4,FALSE)</f>
        <v>#N/A</v>
      </c>
      <c r="H55" s="3"/>
      <c r="I55" s="10"/>
    </row>
    <row r="56" spans="1:9" x14ac:dyDescent="0.25">
      <c r="A56" s="3"/>
      <c r="B56" s="2">
        <v>54</v>
      </c>
      <c r="C56" s="3"/>
      <c r="D56" s="3" t="e">
        <f>VLOOKUP(A56,'seznam deti'!$1:$1048576,3,FALSE)</f>
        <v>#N/A</v>
      </c>
      <c r="E56" s="3" t="e">
        <f>VLOOKUP(A56,'seznam deti'!$1:$1048576,2,FALSE)</f>
        <v>#N/A</v>
      </c>
      <c r="F56" s="3" t="e">
        <f>VLOOKUP(A56,'seznam deti'!$1:$1048576,6,FALSE)</f>
        <v>#N/A</v>
      </c>
      <c r="G56" s="3" t="e">
        <f>VLOOKUP(A56,'seznam deti'!$1:$1048576,4,FALSE)</f>
        <v>#N/A</v>
      </c>
      <c r="H56" s="3"/>
      <c r="I56" s="10"/>
    </row>
    <row r="57" spans="1:9" x14ac:dyDescent="0.25">
      <c r="A57" s="3"/>
      <c r="B57" s="2">
        <v>55</v>
      </c>
      <c r="C57" s="3"/>
      <c r="D57" s="3" t="e">
        <f>VLOOKUP(A57,'seznam deti'!$1:$1048576,3,FALSE)</f>
        <v>#N/A</v>
      </c>
      <c r="E57" s="3" t="e">
        <f>VLOOKUP(A57,'seznam deti'!$1:$1048576,2,FALSE)</f>
        <v>#N/A</v>
      </c>
      <c r="F57" s="3" t="e">
        <f>VLOOKUP(A57,'seznam deti'!$1:$1048576,6,FALSE)</f>
        <v>#N/A</v>
      </c>
      <c r="G57" s="3" t="e">
        <f>VLOOKUP(A57,'seznam deti'!$1:$1048576,4,FALSE)</f>
        <v>#N/A</v>
      </c>
      <c r="H57" s="3"/>
      <c r="I57" s="10"/>
    </row>
    <row r="58" spans="1:9" x14ac:dyDescent="0.25">
      <c r="A58" s="3"/>
      <c r="B58" s="2">
        <v>56</v>
      </c>
      <c r="C58" s="3"/>
      <c r="D58" s="3" t="e">
        <f>VLOOKUP(A58,'seznam deti'!$1:$1048576,3,FALSE)</f>
        <v>#N/A</v>
      </c>
      <c r="E58" s="3" t="e">
        <f>VLOOKUP(A58,'seznam deti'!$1:$1048576,2,FALSE)</f>
        <v>#N/A</v>
      </c>
      <c r="F58" s="3" t="e">
        <f>VLOOKUP(A58,'seznam deti'!$1:$1048576,6,FALSE)</f>
        <v>#N/A</v>
      </c>
      <c r="G58" s="3" t="e">
        <f>VLOOKUP(A58,'seznam deti'!$1:$1048576,4,FALSE)</f>
        <v>#N/A</v>
      </c>
      <c r="H58" s="3"/>
      <c r="I58" s="10"/>
    </row>
    <row r="59" spans="1:9" x14ac:dyDescent="0.25">
      <c r="A59" s="3"/>
      <c r="B59" s="2">
        <v>57</v>
      </c>
      <c r="C59" s="3"/>
      <c r="D59" s="3" t="e">
        <f>VLOOKUP(A59,'seznam deti'!$1:$1048576,3,FALSE)</f>
        <v>#N/A</v>
      </c>
      <c r="E59" s="3" t="e">
        <f>VLOOKUP(A59,'seznam deti'!$1:$1048576,2,FALSE)</f>
        <v>#N/A</v>
      </c>
      <c r="F59" s="3" t="e">
        <f>VLOOKUP(A59,'seznam deti'!$1:$1048576,6,FALSE)</f>
        <v>#N/A</v>
      </c>
      <c r="G59" s="3" t="e">
        <f>VLOOKUP(A59,'seznam deti'!$1:$1048576,4,FALSE)</f>
        <v>#N/A</v>
      </c>
      <c r="H59" s="3"/>
      <c r="I59" s="10"/>
    </row>
    <row r="60" spans="1:9" x14ac:dyDescent="0.25">
      <c r="A60" s="3"/>
      <c r="B60" s="2">
        <v>58</v>
      </c>
      <c r="C60" s="3"/>
      <c r="D60" s="3" t="e">
        <f>VLOOKUP(A60,'seznam deti'!$1:$1048576,3,FALSE)</f>
        <v>#N/A</v>
      </c>
      <c r="E60" s="3" t="e">
        <f>VLOOKUP(A60,'seznam deti'!$1:$1048576,2,FALSE)</f>
        <v>#N/A</v>
      </c>
      <c r="F60" s="3" t="e">
        <f>VLOOKUP(A60,'seznam deti'!$1:$1048576,6,FALSE)</f>
        <v>#N/A</v>
      </c>
      <c r="G60" s="3" t="e">
        <f>VLOOKUP(A60,'seznam deti'!$1:$1048576,4,FALSE)</f>
        <v>#N/A</v>
      </c>
      <c r="H60" s="3"/>
      <c r="I60" s="10"/>
    </row>
    <row r="61" spans="1:9" x14ac:dyDescent="0.25">
      <c r="A61" s="3"/>
      <c r="B61" s="2">
        <v>59</v>
      </c>
      <c r="C61" s="3"/>
      <c r="D61" s="3" t="e">
        <f>VLOOKUP(A61,'seznam deti'!$1:$1048576,3,FALSE)</f>
        <v>#N/A</v>
      </c>
      <c r="E61" s="3" t="e">
        <f>VLOOKUP(A61,'seznam deti'!$1:$1048576,2,FALSE)</f>
        <v>#N/A</v>
      </c>
      <c r="F61" s="3" t="e">
        <f>VLOOKUP(A61,'seznam deti'!$1:$1048576,6,FALSE)</f>
        <v>#N/A</v>
      </c>
      <c r="G61" s="3" t="e">
        <f>VLOOKUP(A61,'seznam deti'!$1:$1048576,4,FALSE)</f>
        <v>#N/A</v>
      </c>
      <c r="H61" s="3"/>
      <c r="I61" s="10"/>
    </row>
    <row r="62" spans="1:9" x14ac:dyDescent="0.25">
      <c r="A62" s="3"/>
      <c r="B62" s="2">
        <v>60</v>
      </c>
      <c r="C62" s="3"/>
      <c r="D62" s="3" t="e">
        <f>VLOOKUP(A62,'seznam deti'!$1:$1048576,3,FALSE)</f>
        <v>#N/A</v>
      </c>
      <c r="E62" s="3" t="e">
        <f>VLOOKUP(A62,'seznam deti'!$1:$1048576,2,FALSE)</f>
        <v>#N/A</v>
      </c>
      <c r="F62" s="3" t="e">
        <f>VLOOKUP(A62,'seznam deti'!$1:$1048576,6,FALSE)</f>
        <v>#N/A</v>
      </c>
      <c r="G62" s="3" t="e">
        <f>VLOOKUP(A62,'seznam deti'!$1:$1048576,4,FALSE)</f>
        <v>#N/A</v>
      </c>
      <c r="H62" s="3"/>
      <c r="I62" s="10"/>
    </row>
    <row r="63" spans="1:9" x14ac:dyDescent="0.25">
      <c r="A63" s="3"/>
      <c r="B63" s="2">
        <v>61</v>
      </c>
      <c r="C63" s="3"/>
      <c r="D63" s="3" t="e">
        <f>VLOOKUP(A63,'seznam deti'!$1:$1048576,3,FALSE)</f>
        <v>#N/A</v>
      </c>
      <c r="E63" s="3" t="e">
        <f>VLOOKUP(A63,'seznam deti'!$1:$1048576,2,FALSE)</f>
        <v>#N/A</v>
      </c>
      <c r="F63" s="3" t="e">
        <f>VLOOKUP(A63,'seznam deti'!$1:$1048576,6,FALSE)</f>
        <v>#N/A</v>
      </c>
      <c r="G63" s="3" t="e">
        <f>VLOOKUP(A63,'seznam deti'!$1:$1048576,4,FALSE)</f>
        <v>#N/A</v>
      </c>
      <c r="H63" s="3"/>
      <c r="I63" s="10"/>
    </row>
    <row r="64" spans="1:9" x14ac:dyDescent="0.25">
      <c r="A64" s="3"/>
      <c r="B64" s="2">
        <v>62</v>
      </c>
      <c r="C64" s="3"/>
      <c r="D64" s="3" t="e">
        <f>VLOOKUP(A64,'seznam deti'!$1:$1048576,3,FALSE)</f>
        <v>#N/A</v>
      </c>
      <c r="E64" s="3" t="e">
        <f>VLOOKUP(A64,'seznam deti'!$1:$1048576,2,FALSE)</f>
        <v>#N/A</v>
      </c>
      <c r="F64" s="3" t="e">
        <f>VLOOKUP(A64,'seznam deti'!$1:$1048576,6,FALSE)</f>
        <v>#N/A</v>
      </c>
      <c r="G64" s="3" t="e">
        <f>VLOOKUP(A64,'seznam deti'!$1:$1048576,4,FALSE)</f>
        <v>#N/A</v>
      </c>
      <c r="H64" s="3"/>
      <c r="I64" s="10"/>
    </row>
    <row r="65" spans="1:9" x14ac:dyDescent="0.25">
      <c r="A65" s="3"/>
      <c r="B65" s="2">
        <v>63</v>
      </c>
      <c r="C65" s="3"/>
      <c r="D65" s="3" t="e">
        <f>VLOOKUP(A65,'seznam deti'!$1:$1048576,3,FALSE)</f>
        <v>#N/A</v>
      </c>
      <c r="E65" s="3" t="e">
        <f>VLOOKUP(A65,'seznam deti'!$1:$1048576,2,FALSE)</f>
        <v>#N/A</v>
      </c>
      <c r="F65" s="3" t="e">
        <f>VLOOKUP(A65,'seznam deti'!$1:$1048576,6,FALSE)</f>
        <v>#N/A</v>
      </c>
      <c r="G65" s="3" t="e">
        <f>VLOOKUP(A65,'seznam deti'!$1:$1048576,4,FALSE)</f>
        <v>#N/A</v>
      </c>
      <c r="H65" s="3"/>
      <c r="I65" s="10"/>
    </row>
    <row r="66" spans="1:9" x14ac:dyDescent="0.25">
      <c r="A66" s="3"/>
      <c r="B66" s="2">
        <v>64</v>
      </c>
      <c r="C66" s="3"/>
      <c r="D66" s="3" t="e">
        <f>VLOOKUP(A66,'seznam deti'!$1:$1048576,3,FALSE)</f>
        <v>#N/A</v>
      </c>
      <c r="E66" s="3" t="e">
        <f>VLOOKUP(A66,'seznam deti'!$1:$1048576,2,FALSE)</f>
        <v>#N/A</v>
      </c>
      <c r="F66" s="3" t="e">
        <f>VLOOKUP(A66,'seznam deti'!$1:$1048576,6,FALSE)</f>
        <v>#N/A</v>
      </c>
      <c r="G66" s="3" t="e">
        <f>VLOOKUP(A66,'seznam deti'!$1:$1048576,4,FALSE)</f>
        <v>#N/A</v>
      </c>
      <c r="H66" s="3"/>
      <c r="I66" s="10"/>
    </row>
    <row r="67" spans="1:9" x14ac:dyDescent="0.25">
      <c r="A67" s="3"/>
      <c r="B67" s="2">
        <v>65</v>
      </c>
      <c r="C67" s="3"/>
      <c r="D67" s="3" t="e">
        <f>VLOOKUP(A67,'seznam deti'!$1:$1048576,3,FALSE)</f>
        <v>#N/A</v>
      </c>
      <c r="E67" s="3" t="e">
        <f>VLOOKUP(A67,'seznam deti'!$1:$1048576,2,FALSE)</f>
        <v>#N/A</v>
      </c>
      <c r="F67" s="3" t="e">
        <f>VLOOKUP(A67,'seznam deti'!$1:$1048576,6,FALSE)</f>
        <v>#N/A</v>
      </c>
      <c r="G67" s="3" t="e">
        <f>VLOOKUP(A67,'seznam deti'!$1:$1048576,4,FALSE)</f>
        <v>#N/A</v>
      </c>
      <c r="H67" s="3"/>
      <c r="I67" s="10"/>
    </row>
    <row r="68" spans="1:9" x14ac:dyDescent="0.25">
      <c r="A68" s="3"/>
      <c r="B68" s="2">
        <v>66</v>
      </c>
      <c r="C68" s="3"/>
      <c r="D68" s="3" t="e">
        <f>VLOOKUP(A68,'seznam deti'!$1:$1048576,3,FALSE)</f>
        <v>#N/A</v>
      </c>
      <c r="E68" s="3" t="e">
        <f>VLOOKUP(A68,'seznam deti'!$1:$1048576,2,FALSE)</f>
        <v>#N/A</v>
      </c>
      <c r="F68" s="3" t="e">
        <f>VLOOKUP(A68,'seznam deti'!$1:$1048576,6,FALSE)</f>
        <v>#N/A</v>
      </c>
      <c r="G68" s="3" t="e">
        <f>VLOOKUP(A68,'seznam deti'!$1:$1048576,4,FALSE)</f>
        <v>#N/A</v>
      </c>
      <c r="H68" s="3"/>
      <c r="I68" s="10"/>
    </row>
    <row r="69" spans="1:9" x14ac:dyDescent="0.25">
      <c r="A69" s="3"/>
      <c r="B69" s="2">
        <v>67</v>
      </c>
      <c r="C69" s="3"/>
      <c r="D69" s="3" t="e">
        <f>VLOOKUP(A69,'seznam deti'!$1:$1048576,3,FALSE)</f>
        <v>#N/A</v>
      </c>
      <c r="E69" s="3" t="e">
        <f>VLOOKUP(A69,'seznam deti'!$1:$1048576,2,FALSE)</f>
        <v>#N/A</v>
      </c>
      <c r="F69" s="3" t="e">
        <f>VLOOKUP(A69,'seznam deti'!$1:$1048576,6,FALSE)</f>
        <v>#N/A</v>
      </c>
      <c r="G69" s="3" t="e">
        <f>VLOOKUP(A69,'seznam deti'!$1:$1048576,4,FALSE)</f>
        <v>#N/A</v>
      </c>
      <c r="H69" s="3"/>
      <c r="I69" s="10"/>
    </row>
    <row r="70" spans="1:9" x14ac:dyDescent="0.25">
      <c r="A70" s="3"/>
      <c r="B70" s="2">
        <v>68</v>
      </c>
      <c r="C70" s="3"/>
      <c r="D70" s="3" t="e">
        <f>VLOOKUP(A70,'seznam deti'!$1:$1048576,3,FALSE)</f>
        <v>#N/A</v>
      </c>
      <c r="E70" s="3" t="e">
        <f>VLOOKUP(A70,'seznam deti'!$1:$1048576,2,FALSE)</f>
        <v>#N/A</v>
      </c>
      <c r="F70" s="3" t="e">
        <f>VLOOKUP(A70,'seznam deti'!$1:$1048576,6,FALSE)</f>
        <v>#N/A</v>
      </c>
      <c r="G70" s="3" t="e">
        <f>VLOOKUP(A70,'seznam deti'!$1:$1048576,4,FALSE)</f>
        <v>#N/A</v>
      </c>
      <c r="H70" s="3"/>
      <c r="I70" s="10"/>
    </row>
    <row r="71" spans="1:9" x14ac:dyDescent="0.25">
      <c r="A71" s="3"/>
      <c r="B71" s="2">
        <v>69</v>
      </c>
      <c r="C71" s="3"/>
      <c r="D71" s="3" t="e">
        <f>VLOOKUP(A71,'seznam deti'!$1:$1048576,3,FALSE)</f>
        <v>#N/A</v>
      </c>
      <c r="E71" s="3" t="e">
        <f>VLOOKUP(A71,'seznam deti'!$1:$1048576,2,FALSE)</f>
        <v>#N/A</v>
      </c>
      <c r="F71" s="3" t="e">
        <f>VLOOKUP(A71,'seznam deti'!$1:$1048576,6,FALSE)</f>
        <v>#N/A</v>
      </c>
      <c r="G71" s="3" t="e">
        <f>VLOOKUP(A71,'seznam deti'!$1:$1048576,4,FALSE)</f>
        <v>#N/A</v>
      </c>
      <c r="H71" s="3"/>
      <c r="I71" s="10"/>
    </row>
    <row r="72" spans="1:9" x14ac:dyDescent="0.25">
      <c r="A72" s="3"/>
      <c r="B72" s="2">
        <v>70</v>
      </c>
      <c r="C72" s="3"/>
      <c r="D72" s="3" t="e">
        <f>VLOOKUP(A72,'seznam deti'!$1:$1048576,3,FALSE)</f>
        <v>#N/A</v>
      </c>
      <c r="E72" s="3" t="e">
        <f>VLOOKUP(A72,'seznam deti'!$1:$1048576,2,FALSE)</f>
        <v>#N/A</v>
      </c>
      <c r="F72" s="3" t="e">
        <f>VLOOKUP(A72,'seznam deti'!$1:$1048576,6,FALSE)</f>
        <v>#N/A</v>
      </c>
      <c r="G72" s="3" t="e">
        <f>VLOOKUP(A72,'seznam deti'!$1:$1048576,4,FALSE)</f>
        <v>#N/A</v>
      </c>
      <c r="H72" s="3"/>
      <c r="I72" s="10"/>
    </row>
    <row r="73" spans="1:9" x14ac:dyDescent="0.25">
      <c r="A73" s="3"/>
      <c r="B73" s="2">
        <v>71</v>
      </c>
      <c r="C73" s="3"/>
      <c r="D73" s="3" t="e">
        <f>VLOOKUP(A73,'seznam deti'!$1:$1048576,3,FALSE)</f>
        <v>#N/A</v>
      </c>
      <c r="E73" s="3" t="e">
        <f>VLOOKUP(A73,'seznam deti'!$1:$1048576,2,FALSE)</f>
        <v>#N/A</v>
      </c>
      <c r="F73" s="3" t="e">
        <f>VLOOKUP(A73,'seznam deti'!$1:$1048576,6,FALSE)</f>
        <v>#N/A</v>
      </c>
      <c r="G73" s="3" t="e">
        <f>VLOOKUP(A73,'seznam deti'!$1:$1048576,4,FALSE)</f>
        <v>#N/A</v>
      </c>
      <c r="H73" s="3"/>
      <c r="I73" s="10"/>
    </row>
    <row r="74" spans="1:9" x14ac:dyDescent="0.25">
      <c r="A74" s="3"/>
      <c r="B74" s="2">
        <v>72</v>
      </c>
      <c r="C74" s="3"/>
      <c r="D74" s="3" t="e">
        <f>VLOOKUP(A74,'seznam deti'!$1:$1048576,3,FALSE)</f>
        <v>#N/A</v>
      </c>
      <c r="E74" s="3" t="e">
        <f>VLOOKUP(A74,'seznam deti'!$1:$1048576,2,FALSE)</f>
        <v>#N/A</v>
      </c>
      <c r="F74" s="3" t="e">
        <f>VLOOKUP(A74,'seznam deti'!$1:$1048576,6,FALSE)</f>
        <v>#N/A</v>
      </c>
      <c r="G74" s="3" t="e">
        <f>VLOOKUP(A74,'seznam deti'!$1:$1048576,4,FALSE)</f>
        <v>#N/A</v>
      </c>
      <c r="H74" s="3"/>
      <c r="I74" s="10"/>
    </row>
    <row r="75" spans="1:9" x14ac:dyDescent="0.25">
      <c r="A75" s="3"/>
      <c r="B75" s="2">
        <v>73</v>
      </c>
      <c r="C75" s="3"/>
      <c r="D75" s="3" t="e">
        <f>VLOOKUP(A75,'seznam deti'!$1:$1048576,3,FALSE)</f>
        <v>#N/A</v>
      </c>
      <c r="E75" s="3" t="e">
        <f>VLOOKUP(A75,'seznam deti'!$1:$1048576,2,FALSE)</f>
        <v>#N/A</v>
      </c>
      <c r="F75" s="3" t="e">
        <f>VLOOKUP(A75,'seznam deti'!$1:$1048576,6,FALSE)</f>
        <v>#N/A</v>
      </c>
      <c r="G75" s="3" t="e">
        <f>VLOOKUP(A75,'seznam deti'!$1:$1048576,4,FALSE)</f>
        <v>#N/A</v>
      </c>
      <c r="H75" s="3"/>
      <c r="I75" s="10"/>
    </row>
    <row r="76" spans="1:9" x14ac:dyDescent="0.25">
      <c r="A76" s="3"/>
      <c r="B76" s="2">
        <v>74</v>
      </c>
      <c r="C76" s="3"/>
      <c r="D76" s="3" t="e">
        <f>VLOOKUP(A76,'seznam deti'!$1:$1048576,3,FALSE)</f>
        <v>#N/A</v>
      </c>
      <c r="E76" s="3" t="e">
        <f>VLOOKUP(A76,'seznam deti'!$1:$1048576,2,FALSE)</f>
        <v>#N/A</v>
      </c>
      <c r="F76" s="3" t="e">
        <f>VLOOKUP(A76,'seznam deti'!$1:$1048576,6,FALSE)</f>
        <v>#N/A</v>
      </c>
      <c r="G76" s="3" t="e">
        <f>VLOOKUP(A76,'seznam deti'!$1:$1048576,4,FALSE)</f>
        <v>#N/A</v>
      </c>
      <c r="H76" s="3"/>
      <c r="I76" s="10"/>
    </row>
    <row r="77" spans="1:9" x14ac:dyDescent="0.25">
      <c r="A77" s="3"/>
      <c r="B77" s="2">
        <v>75</v>
      </c>
      <c r="C77" s="3"/>
      <c r="D77" s="3" t="e">
        <f>VLOOKUP(A77,'seznam deti'!$1:$1048576,3,FALSE)</f>
        <v>#N/A</v>
      </c>
      <c r="E77" s="3" t="e">
        <f>VLOOKUP(A77,'seznam deti'!$1:$1048576,2,FALSE)</f>
        <v>#N/A</v>
      </c>
      <c r="F77" s="3" t="e">
        <f>VLOOKUP(A77,'seznam deti'!$1:$1048576,6,FALSE)</f>
        <v>#N/A</v>
      </c>
      <c r="G77" s="3" t="e">
        <f>VLOOKUP(A77,'seznam deti'!$1:$1048576,4,FALSE)</f>
        <v>#N/A</v>
      </c>
      <c r="H77" s="3"/>
      <c r="I77" s="10"/>
    </row>
    <row r="78" spans="1:9" x14ac:dyDescent="0.25">
      <c r="A78" s="3"/>
      <c r="B78" s="2">
        <v>76</v>
      </c>
      <c r="C78" s="3"/>
      <c r="D78" s="3" t="e">
        <f>VLOOKUP(A78,'seznam deti'!$1:$1048576,3,FALSE)</f>
        <v>#N/A</v>
      </c>
      <c r="E78" s="3" t="e">
        <f>VLOOKUP(A78,'seznam deti'!$1:$1048576,2,FALSE)</f>
        <v>#N/A</v>
      </c>
      <c r="F78" s="3" t="e">
        <f>VLOOKUP(A78,'seznam deti'!$1:$1048576,6,FALSE)</f>
        <v>#N/A</v>
      </c>
      <c r="G78" s="3" t="e">
        <f>VLOOKUP(A78,'seznam deti'!$1:$1048576,4,FALSE)</f>
        <v>#N/A</v>
      </c>
      <c r="H78" s="3"/>
      <c r="I78" s="10"/>
    </row>
    <row r="79" spans="1:9" x14ac:dyDescent="0.25">
      <c r="A79" s="3"/>
      <c r="B79" s="2">
        <v>77</v>
      </c>
      <c r="C79" s="3"/>
      <c r="D79" s="3" t="e">
        <f>VLOOKUP(A79,'seznam deti'!$1:$1048576,3,FALSE)</f>
        <v>#N/A</v>
      </c>
      <c r="E79" s="3" t="e">
        <f>VLOOKUP(A79,'seznam deti'!$1:$1048576,2,FALSE)</f>
        <v>#N/A</v>
      </c>
      <c r="F79" s="3" t="e">
        <f>VLOOKUP(A79,'seznam deti'!$1:$1048576,6,FALSE)</f>
        <v>#N/A</v>
      </c>
      <c r="G79" s="3" t="e">
        <f>VLOOKUP(A79,'seznam deti'!$1:$1048576,4,FALSE)</f>
        <v>#N/A</v>
      </c>
      <c r="H79" s="3"/>
      <c r="I79" s="10"/>
    </row>
    <row r="80" spans="1:9" x14ac:dyDescent="0.25">
      <c r="A80" s="3"/>
      <c r="B80" s="2">
        <v>78</v>
      </c>
      <c r="C80" s="3"/>
      <c r="D80" s="3" t="e">
        <f>VLOOKUP(A80,'seznam deti'!$1:$1048576,3,FALSE)</f>
        <v>#N/A</v>
      </c>
      <c r="E80" s="3" t="e">
        <f>VLOOKUP(A80,'seznam deti'!$1:$1048576,2,FALSE)</f>
        <v>#N/A</v>
      </c>
      <c r="F80" s="3" t="e">
        <f>VLOOKUP(A80,'seznam deti'!$1:$1048576,6,FALSE)</f>
        <v>#N/A</v>
      </c>
      <c r="G80" s="3" t="e">
        <f>VLOOKUP(A80,'seznam deti'!$1:$1048576,4,FALSE)</f>
        <v>#N/A</v>
      </c>
      <c r="H80" s="3"/>
      <c r="I80" s="10"/>
    </row>
    <row r="81" spans="1:9" x14ac:dyDescent="0.25">
      <c r="A81" s="3"/>
      <c r="B81" s="2">
        <v>79</v>
      </c>
      <c r="C81" s="3"/>
      <c r="D81" s="3" t="e">
        <f>VLOOKUP(A81,'seznam deti'!$1:$1048576,3,FALSE)</f>
        <v>#N/A</v>
      </c>
      <c r="E81" s="3" t="e">
        <f>VLOOKUP(A81,'seznam deti'!$1:$1048576,2,FALSE)</f>
        <v>#N/A</v>
      </c>
      <c r="F81" s="3" t="e">
        <f>VLOOKUP(A81,'seznam deti'!$1:$1048576,6,FALSE)</f>
        <v>#N/A</v>
      </c>
      <c r="G81" s="3" t="e">
        <f>VLOOKUP(A81,'seznam deti'!$1:$1048576,4,FALSE)</f>
        <v>#N/A</v>
      </c>
      <c r="H81" s="3"/>
      <c r="I81" s="10"/>
    </row>
    <row r="82" spans="1:9" x14ac:dyDescent="0.25">
      <c r="A82" s="3"/>
      <c r="B82" s="2">
        <v>80</v>
      </c>
      <c r="C82" s="3"/>
      <c r="D82" s="3" t="e">
        <f>VLOOKUP(A82,'seznam deti'!$1:$1048576,3,FALSE)</f>
        <v>#N/A</v>
      </c>
      <c r="E82" s="3" t="e">
        <f>VLOOKUP(A82,'seznam deti'!$1:$1048576,2,FALSE)</f>
        <v>#N/A</v>
      </c>
      <c r="F82" s="3" t="e">
        <f>VLOOKUP(A82,'seznam deti'!$1:$1048576,6,FALSE)</f>
        <v>#N/A</v>
      </c>
      <c r="G82" s="3" t="e">
        <f>VLOOKUP(A82,'seznam deti'!$1:$1048576,4,FALSE)</f>
        <v>#N/A</v>
      </c>
      <c r="H82" s="3"/>
      <c r="I82" s="10"/>
    </row>
    <row r="83" spans="1:9" x14ac:dyDescent="0.25">
      <c r="A83" s="3"/>
      <c r="B83" s="2">
        <v>81</v>
      </c>
      <c r="C83" s="3"/>
      <c r="D83" s="3" t="e">
        <f>VLOOKUP(A83,'seznam deti'!$1:$1048576,3,FALSE)</f>
        <v>#N/A</v>
      </c>
      <c r="E83" s="3" t="e">
        <f>VLOOKUP(A83,'seznam deti'!$1:$1048576,2,FALSE)</f>
        <v>#N/A</v>
      </c>
      <c r="F83" s="3" t="e">
        <f>VLOOKUP(A83,'seznam deti'!$1:$1048576,6,FALSE)</f>
        <v>#N/A</v>
      </c>
      <c r="G83" s="3" t="e">
        <f>VLOOKUP(A83,'seznam deti'!$1:$1048576,4,FALSE)</f>
        <v>#N/A</v>
      </c>
      <c r="H83" s="3"/>
      <c r="I83" s="10"/>
    </row>
    <row r="84" spans="1:9" x14ac:dyDescent="0.25">
      <c r="A84" s="3"/>
      <c r="B84" s="2">
        <v>82</v>
      </c>
      <c r="C84" s="3"/>
      <c r="D84" s="3" t="e">
        <f>VLOOKUP(A84,'seznam deti'!$1:$1048576,3,FALSE)</f>
        <v>#N/A</v>
      </c>
      <c r="E84" s="3" t="e">
        <f>VLOOKUP(A84,'seznam deti'!$1:$1048576,2,FALSE)</f>
        <v>#N/A</v>
      </c>
      <c r="F84" s="3" t="e">
        <f>VLOOKUP(A84,'seznam deti'!$1:$1048576,6,FALSE)</f>
        <v>#N/A</v>
      </c>
      <c r="G84" s="3" t="e">
        <f>VLOOKUP(A84,'seznam deti'!$1:$1048576,4,FALSE)</f>
        <v>#N/A</v>
      </c>
      <c r="H84" s="3"/>
      <c r="I84" s="10"/>
    </row>
    <row r="85" spans="1:9" x14ac:dyDescent="0.25">
      <c r="A85" s="3"/>
      <c r="B85" s="2">
        <v>83</v>
      </c>
      <c r="C85" s="3"/>
      <c r="D85" s="3" t="e">
        <f>VLOOKUP(A85,'seznam deti'!$1:$1048576,3,FALSE)</f>
        <v>#N/A</v>
      </c>
      <c r="E85" s="3" t="e">
        <f>VLOOKUP(A85,'seznam deti'!$1:$1048576,2,FALSE)</f>
        <v>#N/A</v>
      </c>
      <c r="F85" s="3" t="e">
        <f>VLOOKUP(A85,'seznam deti'!$1:$1048576,6,FALSE)</f>
        <v>#N/A</v>
      </c>
      <c r="G85" s="3" t="e">
        <f>VLOOKUP(A85,'seznam deti'!$1:$1048576,4,FALSE)</f>
        <v>#N/A</v>
      </c>
      <c r="H85" s="3"/>
      <c r="I85" s="10"/>
    </row>
    <row r="86" spans="1:9" x14ac:dyDescent="0.25">
      <c r="A86" s="3"/>
      <c r="B86" s="2">
        <v>84</v>
      </c>
      <c r="C86" s="3"/>
      <c r="D86" s="3" t="e">
        <f>VLOOKUP(A86,'seznam deti'!$1:$1048576,3,FALSE)</f>
        <v>#N/A</v>
      </c>
      <c r="E86" s="3" t="e">
        <f>VLOOKUP(A86,'seznam deti'!$1:$1048576,2,FALSE)</f>
        <v>#N/A</v>
      </c>
      <c r="F86" s="3" t="e">
        <f>VLOOKUP(A86,'seznam deti'!$1:$1048576,6,FALSE)</f>
        <v>#N/A</v>
      </c>
      <c r="G86" s="3" t="e">
        <f>VLOOKUP(A86,'seznam deti'!$1:$1048576,4,FALSE)</f>
        <v>#N/A</v>
      </c>
      <c r="H86" s="3"/>
      <c r="I86" s="10"/>
    </row>
    <row r="87" spans="1:9" x14ac:dyDescent="0.25">
      <c r="A87" s="3"/>
      <c r="B87" s="2">
        <v>85</v>
      </c>
      <c r="C87" s="3"/>
      <c r="D87" s="3" t="e">
        <f>VLOOKUP(A87,'seznam deti'!$1:$1048576,3,FALSE)</f>
        <v>#N/A</v>
      </c>
      <c r="E87" s="3" t="e">
        <f>VLOOKUP(A87,'seznam deti'!$1:$1048576,2,FALSE)</f>
        <v>#N/A</v>
      </c>
      <c r="F87" s="3" t="e">
        <f>VLOOKUP(A87,'seznam deti'!$1:$1048576,6,FALSE)</f>
        <v>#N/A</v>
      </c>
      <c r="G87" s="3" t="e">
        <f>VLOOKUP(A87,'seznam deti'!$1:$1048576,4,FALSE)</f>
        <v>#N/A</v>
      </c>
      <c r="H87" s="3"/>
      <c r="I87" s="10"/>
    </row>
    <row r="88" spans="1:9" x14ac:dyDescent="0.25">
      <c r="A88" s="3"/>
      <c r="B88" s="2">
        <v>86</v>
      </c>
      <c r="C88" s="3"/>
      <c r="D88" s="3" t="e">
        <f>VLOOKUP(A88,'seznam deti'!$1:$1048576,3,FALSE)</f>
        <v>#N/A</v>
      </c>
      <c r="E88" s="3" t="e">
        <f>VLOOKUP(A88,'seznam deti'!$1:$1048576,2,FALSE)</f>
        <v>#N/A</v>
      </c>
      <c r="F88" s="3" t="e">
        <f>VLOOKUP(A88,'seznam deti'!$1:$1048576,6,FALSE)</f>
        <v>#N/A</v>
      </c>
      <c r="G88" s="3" t="e">
        <f>VLOOKUP(A88,'seznam deti'!$1:$1048576,4,FALSE)</f>
        <v>#N/A</v>
      </c>
      <c r="H88" s="3"/>
      <c r="I88" s="10"/>
    </row>
    <row r="89" spans="1:9" x14ac:dyDescent="0.25">
      <c r="A89" s="3"/>
      <c r="B89" s="2">
        <v>87</v>
      </c>
      <c r="C89" s="3"/>
      <c r="D89" s="3" t="e">
        <f>VLOOKUP(A89,'seznam deti'!$1:$1048576,3,FALSE)</f>
        <v>#N/A</v>
      </c>
      <c r="E89" s="3" t="e">
        <f>VLOOKUP(A89,'seznam deti'!$1:$1048576,2,FALSE)</f>
        <v>#N/A</v>
      </c>
      <c r="F89" s="3" t="e">
        <f>VLOOKUP(A89,'seznam deti'!$1:$1048576,6,FALSE)</f>
        <v>#N/A</v>
      </c>
      <c r="G89" s="3" t="e">
        <f>VLOOKUP(A89,'seznam deti'!$1:$1048576,4,FALSE)</f>
        <v>#N/A</v>
      </c>
      <c r="H89" s="3"/>
      <c r="I89" s="10"/>
    </row>
    <row r="90" spans="1:9" x14ac:dyDescent="0.25">
      <c r="A90" s="3"/>
      <c r="B90" s="2">
        <v>88</v>
      </c>
      <c r="C90" s="3"/>
      <c r="D90" s="3" t="e">
        <f>VLOOKUP(A90,'seznam deti'!$1:$1048576,3,FALSE)</f>
        <v>#N/A</v>
      </c>
      <c r="E90" s="3" t="e">
        <f>VLOOKUP(A90,'seznam deti'!$1:$1048576,2,FALSE)</f>
        <v>#N/A</v>
      </c>
      <c r="F90" s="3" t="e">
        <f>VLOOKUP(A90,'seznam deti'!$1:$1048576,6,FALSE)</f>
        <v>#N/A</v>
      </c>
      <c r="G90" s="3" t="e">
        <f>VLOOKUP(A90,'seznam deti'!$1:$1048576,4,FALSE)</f>
        <v>#N/A</v>
      </c>
      <c r="H90" s="3"/>
      <c r="I90" s="10"/>
    </row>
    <row r="91" spans="1:9" x14ac:dyDescent="0.25">
      <c r="A91" s="3"/>
      <c r="B91" s="2">
        <v>89</v>
      </c>
      <c r="C91" s="3"/>
      <c r="D91" s="3" t="e">
        <f>VLOOKUP(A91,'seznam deti'!$1:$1048576,3,FALSE)</f>
        <v>#N/A</v>
      </c>
      <c r="E91" s="3" t="e">
        <f>VLOOKUP(A91,'seznam deti'!$1:$1048576,2,FALSE)</f>
        <v>#N/A</v>
      </c>
      <c r="F91" s="3" t="e">
        <f>VLOOKUP(A91,'seznam deti'!$1:$1048576,6,FALSE)</f>
        <v>#N/A</v>
      </c>
      <c r="G91" s="3" t="e">
        <f>VLOOKUP(A91,'seznam deti'!$1:$1048576,4,FALSE)</f>
        <v>#N/A</v>
      </c>
      <c r="H91" s="3"/>
      <c r="I91" s="10"/>
    </row>
    <row r="92" spans="1:9" x14ac:dyDescent="0.25">
      <c r="A92" s="3"/>
      <c r="B92" s="2">
        <v>90</v>
      </c>
      <c r="C92" s="3"/>
      <c r="D92" s="3" t="e">
        <f>VLOOKUP(A92,'seznam deti'!$1:$1048576,3,FALSE)</f>
        <v>#N/A</v>
      </c>
      <c r="E92" s="3" t="e">
        <f>VLOOKUP(A92,'seznam deti'!$1:$1048576,2,FALSE)</f>
        <v>#N/A</v>
      </c>
      <c r="F92" s="3" t="e">
        <f>VLOOKUP(A92,'seznam deti'!$1:$1048576,6,FALSE)</f>
        <v>#N/A</v>
      </c>
      <c r="G92" s="3" t="e">
        <f>VLOOKUP(A92,'seznam deti'!$1:$1048576,4,FALSE)</f>
        <v>#N/A</v>
      </c>
      <c r="H92" s="3"/>
      <c r="I92" s="10"/>
    </row>
    <row r="93" spans="1:9" x14ac:dyDescent="0.25">
      <c r="A93" s="3"/>
      <c r="B93" s="2">
        <v>91</v>
      </c>
      <c r="C93" s="3"/>
      <c r="D93" s="3" t="e">
        <f>VLOOKUP(A93,'seznam deti'!$1:$1048576,3,FALSE)</f>
        <v>#N/A</v>
      </c>
      <c r="E93" s="3" t="e">
        <f>VLOOKUP(A93,'seznam deti'!$1:$1048576,2,FALSE)</f>
        <v>#N/A</v>
      </c>
      <c r="F93" s="3" t="e">
        <f>VLOOKUP(A93,'seznam deti'!$1:$1048576,6,FALSE)</f>
        <v>#N/A</v>
      </c>
      <c r="G93" s="3" t="e">
        <f>VLOOKUP(A93,'seznam deti'!$1:$1048576,4,FALSE)</f>
        <v>#N/A</v>
      </c>
      <c r="H93" s="3"/>
      <c r="I93" s="10"/>
    </row>
    <row r="94" spans="1:9" x14ac:dyDescent="0.25">
      <c r="A94" s="3"/>
      <c r="B94" s="2">
        <v>92</v>
      </c>
      <c r="C94" s="3"/>
      <c r="D94" s="3" t="e">
        <f>VLOOKUP(A94,'seznam deti'!$1:$1048576,3,FALSE)</f>
        <v>#N/A</v>
      </c>
      <c r="E94" s="3" t="e">
        <f>VLOOKUP(A94,'seznam deti'!$1:$1048576,2,FALSE)</f>
        <v>#N/A</v>
      </c>
      <c r="F94" s="3" t="e">
        <f>VLOOKUP(A94,'seznam deti'!$1:$1048576,6,FALSE)</f>
        <v>#N/A</v>
      </c>
      <c r="G94" s="3" t="e">
        <f>VLOOKUP(A94,'seznam deti'!$1:$1048576,4,FALSE)</f>
        <v>#N/A</v>
      </c>
      <c r="H94" s="3"/>
      <c r="I94" s="10"/>
    </row>
    <row r="95" spans="1:9" x14ac:dyDescent="0.25">
      <c r="A95" s="3"/>
      <c r="B95" s="2">
        <v>93</v>
      </c>
      <c r="C95" s="3"/>
      <c r="D95" s="3" t="e">
        <f>VLOOKUP(A95,'seznam deti'!$1:$1048576,3,FALSE)</f>
        <v>#N/A</v>
      </c>
      <c r="E95" s="3" t="e">
        <f>VLOOKUP(A95,'seznam deti'!$1:$1048576,2,FALSE)</f>
        <v>#N/A</v>
      </c>
      <c r="F95" s="3" t="e">
        <f>VLOOKUP(A95,'seznam deti'!$1:$1048576,6,FALSE)</f>
        <v>#N/A</v>
      </c>
      <c r="G95" s="3" t="e">
        <f>VLOOKUP(A95,'seznam deti'!$1:$1048576,4,FALSE)</f>
        <v>#N/A</v>
      </c>
      <c r="H95" s="3"/>
      <c r="I95" s="10"/>
    </row>
    <row r="96" spans="1:9" x14ac:dyDescent="0.25">
      <c r="A96" s="3"/>
      <c r="B96" s="2">
        <v>94</v>
      </c>
      <c r="C96" s="3"/>
      <c r="D96" s="3" t="e">
        <f>VLOOKUP(A96,'seznam deti'!$1:$1048576,3,FALSE)</f>
        <v>#N/A</v>
      </c>
      <c r="E96" s="3" t="e">
        <f>VLOOKUP(A96,'seznam deti'!$1:$1048576,2,FALSE)</f>
        <v>#N/A</v>
      </c>
      <c r="F96" s="3" t="e">
        <f>VLOOKUP(A96,'seznam deti'!$1:$1048576,6,FALSE)</f>
        <v>#N/A</v>
      </c>
      <c r="G96" s="3" t="e">
        <f>VLOOKUP(A96,'seznam deti'!$1:$1048576,4,FALSE)</f>
        <v>#N/A</v>
      </c>
      <c r="H96" s="3"/>
      <c r="I96" s="10"/>
    </row>
    <row r="97" spans="1:9" x14ac:dyDescent="0.25">
      <c r="A97" s="3"/>
      <c r="B97" s="2">
        <v>95</v>
      </c>
      <c r="C97" s="3"/>
      <c r="D97" s="3" t="e">
        <f>VLOOKUP(A97,'seznam deti'!$1:$1048576,3,FALSE)</f>
        <v>#N/A</v>
      </c>
      <c r="E97" s="3" t="e">
        <f>VLOOKUP(A97,'seznam deti'!$1:$1048576,2,FALSE)</f>
        <v>#N/A</v>
      </c>
      <c r="F97" s="3" t="e">
        <f>VLOOKUP(A97,'seznam deti'!$1:$1048576,6,FALSE)</f>
        <v>#N/A</v>
      </c>
      <c r="G97" s="3" t="e">
        <f>VLOOKUP(A97,'seznam deti'!$1:$1048576,4,FALSE)</f>
        <v>#N/A</v>
      </c>
      <c r="H97" s="3"/>
      <c r="I97" s="10"/>
    </row>
    <row r="98" spans="1:9" x14ac:dyDescent="0.25">
      <c r="A98" s="3"/>
      <c r="B98" s="2">
        <v>96</v>
      </c>
      <c r="C98" s="3"/>
      <c r="D98" s="3" t="e">
        <f>VLOOKUP(A98,'seznam deti'!$1:$1048576,3,FALSE)</f>
        <v>#N/A</v>
      </c>
      <c r="E98" s="3" t="e">
        <f>VLOOKUP(A98,'seznam deti'!$1:$1048576,2,FALSE)</f>
        <v>#N/A</v>
      </c>
      <c r="F98" s="3" t="e">
        <f>VLOOKUP(A98,'seznam deti'!$1:$1048576,6,FALSE)</f>
        <v>#N/A</v>
      </c>
      <c r="G98" s="3" t="e">
        <f>VLOOKUP(A98,'seznam deti'!$1:$1048576,4,FALSE)</f>
        <v>#N/A</v>
      </c>
      <c r="H98" s="3"/>
      <c r="I98" s="10"/>
    </row>
    <row r="99" spans="1:9" x14ac:dyDescent="0.25">
      <c r="A99" s="3"/>
      <c r="B99" s="2">
        <v>97</v>
      </c>
      <c r="C99" s="3"/>
      <c r="D99" s="3" t="e">
        <f>VLOOKUP(A99,'seznam deti'!$1:$1048576,3,FALSE)</f>
        <v>#N/A</v>
      </c>
      <c r="E99" s="3" t="e">
        <f>VLOOKUP(A99,'seznam deti'!$1:$1048576,2,FALSE)</f>
        <v>#N/A</v>
      </c>
      <c r="F99" s="3" t="e">
        <f>VLOOKUP(A99,'seznam deti'!$1:$1048576,6,FALSE)</f>
        <v>#N/A</v>
      </c>
      <c r="G99" s="3" t="e">
        <f>VLOOKUP(A99,'seznam deti'!$1:$1048576,4,FALSE)</f>
        <v>#N/A</v>
      </c>
      <c r="H99" s="3"/>
      <c r="I99" s="10"/>
    </row>
    <row r="100" spans="1:9" x14ac:dyDescent="0.25">
      <c r="A100" s="3"/>
      <c r="B100" s="2">
        <v>98</v>
      </c>
      <c r="C100" s="3"/>
      <c r="D100" s="3" t="e">
        <f>VLOOKUP(A100,'seznam deti'!$1:$1048576,3,FALSE)</f>
        <v>#N/A</v>
      </c>
      <c r="E100" s="3" t="e">
        <f>VLOOKUP(A100,'seznam deti'!$1:$1048576,2,FALSE)</f>
        <v>#N/A</v>
      </c>
      <c r="F100" s="3" t="e">
        <f>VLOOKUP(A100,'seznam deti'!$1:$1048576,6,FALSE)</f>
        <v>#N/A</v>
      </c>
      <c r="G100" s="3" t="e">
        <f>VLOOKUP(A100,'seznam deti'!$1:$1048576,4,FALSE)</f>
        <v>#N/A</v>
      </c>
      <c r="H100" s="3"/>
      <c r="I100" s="10"/>
    </row>
    <row r="101" spans="1:9" x14ac:dyDescent="0.25">
      <c r="A101" s="3"/>
      <c r="B101" s="2">
        <v>99</v>
      </c>
      <c r="C101" s="3"/>
      <c r="D101" s="3" t="e">
        <f>VLOOKUP(A101,'seznam deti'!$1:$1048576,3,FALSE)</f>
        <v>#N/A</v>
      </c>
      <c r="E101" s="3" t="e">
        <f>VLOOKUP(A101,'seznam deti'!$1:$1048576,2,FALSE)</f>
        <v>#N/A</v>
      </c>
      <c r="F101" s="3" t="e">
        <f>VLOOKUP(A101,'seznam deti'!$1:$1048576,6,FALSE)</f>
        <v>#N/A</v>
      </c>
      <c r="G101" s="3" t="e">
        <f>VLOOKUP(A101,'seznam deti'!$1:$1048576,4,FALSE)</f>
        <v>#N/A</v>
      </c>
      <c r="H101" s="3"/>
      <c r="I101" s="1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CECD-6AB8-4F74-8B6B-B8F97A624E2B}">
  <dimension ref="A1:I85"/>
  <sheetViews>
    <sheetView workbookViewId="0">
      <selection activeCell="L29" sqref="L29"/>
    </sheetView>
  </sheetViews>
  <sheetFormatPr defaultRowHeight="15" x14ac:dyDescent="0.25"/>
  <sheetData>
    <row r="1" spans="1:9" x14ac:dyDescent="0.25">
      <c r="A1" t="s">
        <v>11</v>
      </c>
      <c r="B1" t="s">
        <v>2</v>
      </c>
      <c r="C1" t="s">
        <v>3</v>
      </c>
      <c r="D1" t="s">
        <v>7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9" x14ac:dyDescent="0.25">
      <c r="A2">
        <v>1</v>
      </c>
      <c r="B2" t="s">
        <v>17</v>
      </c>
      <c r="C2" t="s">
        <v>18</v>
      </c>
      <c r="D2" t="s">
        <v>19</v>
      </c>
      <c r="E2" t="s">
        <v>17</v>
      </c>
      <c r="F2">
        <v>1977</v>
      </c>
      <c r="G2" t="s">
        <v>20</v>
      </c>
      <c r="H2" t="s">
        <v>21</v>
      </c>
      <c r="I2" t="s">
        <v>22</v>
      </c>
    </row>
    <row r="3" spans="1:9" x14ac:dyDescent="0.25">
      <c r="A3">
        <v>2</v>
      </c>
      <c r="B3" t="s">
        <v>23</v>
      </c>
      <c r="C3" t="s">
        <v>24</v>
      </c>
      <c r="D3" t="s">
        <v>19</v>
      </c>
      <c r="E3" t="s">
        <v>25</v>
      </c>
      <c r="F3">
        <v>1991</v>
      </c>
      <c r="G3" t="s">
        <v>26</v>
      </c>
      <c r="H3" t="s">
        <v>21</v>
      </c>
      <c r="I3" t="s">
        <v>22</v>
      </c>
    </row>
    <row r="4" spans="1:9" x14ac:dyDescent="0.25">
      <c r="A4">
        <v>3</v>
      </c>
      <c r="B4" t="s">
        <v>27</v>
      </c>
      <c r="C4" t="s">
        <v>28</v>
      </c>
      <c r="D4" t="s">
        <v>19</v>
      </c>
      <c r="E4" t="s">
        <v>29</v>
      </c>
      <c r="F4">
        <v>1985</v>
      </c>
      <c r="G4" t="s">
        <v>30</v>
      </c>
      <c r="H4" t="s">
        <v>21</v>
      </c>
      <c r="I4" t="s">
        <v>22</v>
      </c>
    </row>
    <row r="5" spans="1:9" x14ac:dyDescent="0.25">
      <c r="A5">
        <v>4</v>
      </c>
      <c r="B5" t="s">
        <v>31</v>
      </c>
      <c r="C5" t="s">
        <v>32</v>
      </c>
      <c r="D5" t="s">
        <v>19</v>
      </c>
      <c r="E5" t="s">
        <v>31</v>
      </c>
      <c r="F5">
        <v>1981</v>
      </c>
      <c r="G5" t="s">
        <v>26</v>
      </c>
      <c r="H5" t="s">
        <v>21</v>
      </c>
      <c r="I5" t="s">
        <v>22</v>
      </c>
    </row>
    <row r="6" spans="1:9" x14ac:dyDescent="0.25">
      <c r="A6">
        <v>5</v>
      </c>
      <c r="B6" t="s">
        <v>33</v>
      </c>
      <c r="C6" t="s">
        <v>34</v>
      </c>
      <c r="D6" t="s">
        <v>19</v>
      </c>
      <c r="E6" t="s">
        <v>35</v>
      </c>
      <c r="F6">
        <v>1980</v>
      </c>
      <c r="G6" t="s">
        <v>26</v>
      </c>
      <c r="H6" t="s">
        <v>21</v>
      </c>
      <c r="I6" t="s">
        <v>22</v>
      </c>
    </row>
    <row r="7" spans="1:9" x14ac:dyDescent="0.25">
      <c r="A7">
        <v>6</v>
      </c>
      <c r="B7" t="s">
        <v>36</v>
      </c>
      <c r="C7" t="s">
        <v>37</v>
      </c>
      <c r="D7" t="s">
        <v>19</v>
      </c>
      <c r="E7" t="s">
        <v>38</v>
      </c>
      <c r="F7">
        <v>1986</v>
      </c>
      <c r="G7" t="s">
        <v>30</v>
      </c>
      <c r="H7" t="s">
        <v>21</v>
      </c>
      <c r="I7" t="s">
        <v>22</v>
      </c>
    </row>
    <row r="8" spans="1:9" x14ac:dyDescent="0.25">
      <c r="A8">
        <v>7</v>
      </c>
      <c r="B8" t="s">
        <v>39</v>
      </c>
      <c r="C8" t="s">
        <v>40</v>
      </c>
      <c r="D8" t="s">
        <v>19</v>
      </c>
      <c r="E8" t="s">
        <v>41</v>
      </c>
      <c r="F8">
        <v>1965</v>
      </c>
      <c r="G8" t="s">
        <v>42</v>
      </c>
      <c r="H8" t="s">
        <v>21</v>
      </c>
      <c r="I8" t="s">
        <v>22</v>
      </c>
    </row>
    <row r="9" spans="1:9" x14ac:dyDescent="0.25">
      <c r="A9">
        <v>8</v>
      </c>
      <c r="B9" t="s">
        <v>43</v>
      </c>
      <c r="C9" t="s">
        <v>44</v>
      </c>
      <c r="D9" t="s">
        <v>19</v>
      </c>
      <c r="E9" t="s">
        <v>45</v>
      </c>
      <c r="F9">
        <v>1984</v>
      </c>
      <c r="G9" t="s">
        <v>42</v>
      </c>
      <c r="H9" t="s">
        <v>21</v>
      </c>
      <c r="I9" t="s">
        <v>22</v>
      </c>
    </row>
    <row r="10" spans="1:9" x14ac:dyDescent="0.25">
      <c r="A10">
        <v>9</v>
      </c>
      <c r="B10" t="s">
        <v>46</v>
      </c>
      <c r="C10" t="s">
        <v>47</v>
      </c>
      <c r="D10" t="s">
        <v>19</v>
      </c>
      <c r="E10" t="s">
        <v>48</v>
      </c>
      <c r="F10">
        <v>1975</v>
      </c>
      <c r="G10" t="s">
        <v>30</v>
      </c>
      <c r="H10" t="s">
        <v>21</v>
      </c>
      <c r="I10" t="s">
        <v>22</v>
      </c>
    </row>
    <row r="11" spans="1:9" x14ac:dyDescent="0.25">
      <c r="A11">
        <v>10</v>
      </c>
      <c r="B11" t="s">
        <v>36</v>
      </c>
      <c r="C11" t="s">
        <v>49</v>
      </c>
      <c r="D11" t="s">
        <v>19</v>
      </c>
      <c r="E11" t="s">
        <v>50</v>
      </c>
      <c r="F11">
        <v>1984</v>
      </c>
      <c r="G11" t="s">
        <v>20</v>
      </c>
      <c r="H11" t="s">
        <v>21</v>
      </c>
      <c r="I11" t="s">
        <v>22</v>
      </c>
    </row>
    <row r="12" spans="1:9" x14ac:dyDescent="0.25">
      <c r="A12">
        <v>11</v>
      </c>
      <c r="B12" t="s">
        <v>51</v>
      </c>
      <c r="C12" t="s">
        <v>52</v>
      </c>
      <c r="D12" t="s">
        <v>19</v>
      </c>
      <c r="E12" t="s">
        <v>51</v>
      </c>
      <c r="F12">
        <v>1978</v>
      </c>
      <c r="G12" t="s">
        <v>26</v>
      </c>
      <c r="H12" t="s">
        <v>21</v>
      </c>
      <c r="I12" t="s">
        <v>22</v>
      </c>
    </row>
    <row r="13" spans="1:9" x14ac:dyDescent="0.25">
      <c r="A13">
        <v>12</v>
      </c>
      <c r="B13" t="s">
        <v>53</v>
      </c>
      <c r="C13" t="s">
        <v>54</v>
      </c>
      <c r="D13" t="s">
        <v>19</v>
      </c>
      <c r="E13" t="s">
        <v>53</v>
      </c>
      <c r="F13">
        <v>1975</v>
      </c>
      <c r="G13" t="s">
        <v>42</v>
      </c>
      <c r="H13" t="s">
        <v>21</v>
      </c>
      <c r="I13" t="s">
        <v>22</v>
      </c>
    </row>
    <row r="14" spans="1:9" x14ac:dyDescent="0.25">
      <c r="A14">
        <v>13</v>
      </c>
      <c r="B14" t="s">
        <v>55</v>
      </c>
      <c r="C14" t="s">
        <v>56</v>
      </c>
      <c r="D14" t="s">
        <v>19</v>
      </c>
      <c r="E14" t="s">
        <v>57</v>
      </c>
      <c r="F14">
        <v>1989</v>
      </c>
      <c r="G14" t="s">
        <v>42</v>
      </c>
      <c r="H14" t="s">
        <v>21</v>
      </c>
      <c r="I14" t="s">
        <v>22</v>
      </c>
    </row>
    <row r="15" spans="1:9" x14ac:dyDescent="0.25">
      <c r="A15">
        <v>14</v>
      </c>
      <c r="B15" t="s">
        <v>17</v>
      </c>
      <c r="C15" t="s">
        <v>58</v>
      </c>
      <c r="D15" t="s">
        <v>19</v>
      </c>
      <c r="E15" t="s">
        <v>17</v>
      </c>
      <c r="F15">
        <v>1989</v>
      </c>
      <c r="G15" t="s">
        <v>26</v>
      </c>
      <c r="H15" t="s">
        <v>21</v>
      </c>
      <c r="I15" t="s">
        <v>22</v>
      </c>
    </row>
    <row r="16" spans="1:9" x14ac:dyDescent="0.25">
      <c r="A16">
        <v>15</v>
      </c>
      <c r="B16" t="s">
        <v>59</v>
      </c>
      <c r="C16" t="s">
        <v>60</v>
      </c>
      <c r="D16" t="s">
        <v>19</v>
      </c>
      <c r="E16" t="s">
        <v>59</v>
      </c>
      <c r="F16">
        <v>1989</v>
      </c>
      <c r="G16" t="s">
        <v>30</v>
      </c>
      <c r="H16" t="s">
        <v>21</v>
      </c>
      <c r="I16" t="s">
        <v>22</v>
      </c>
    </row>
    <row r="17" spans="1:9" x14ac:dyDescent="0.25">
      <c r="A17">
        <v>16</v>
      </c>
      <c r="B17" t="s">
        <v>61</v>
      </c>
      <c r="C17" t="s">
        <v>62</v>
      </c>
      <c r="D17" t="s">
        <v>19</v>
      </c>
      <c r="E17" t="s">
        <v>61</v>
      </c>
      <c r="F17">
        <v>1987</v>
      </c>
      <c r="G17" t="s">
        <v>42</v>
      </c>
      <c r="H17" t="s">
        <v>21</v>
      </c>
      <c r="I17" t="s">
        <v>22</v>
      </c>
    </row>
    <row r="18" spans="1:9" x14ac:dyDescent="0.25">
      <c r="A18">
        <v>17</v>
      </c>
      <c r="B18" t="s">
        <v>63</v>
      </c>
      <c r="C18" t="s">
        <v>64</v>
      </c>
      <c r="D18" t="s">
        <v>65</v>
      </c>
      <c r="E18" t="s">
        <v>66</v>
      </c>
      <c r="F18">
        <v>1991</v>
      </c>
      <c r="G18" t="s">
        <v>67</v>
      </c>
      <c r="H18" t="s">
        <v>21</v>
      </c>
      <c r="I18" t="s">
        <v>22</v>
      </c>
    </row>
    <row r="19" spans="1:9" x14ac:dyDescent="0.25">
      <c r="A19">
        <v>18</v>
      </c>
      <c r="B19" t="s">
        <v>68</v>
      </c>
      <c r="C19" t="s">
        <v>69</v>
      </c>
      <c r="D19" t="s">
        <v>19</v>
      </c>
      <c r="E19" t="s">
        <v>68</v>
      </c>
      <c r="F19">
        <v>1985</v>
      </c>
      <c r="G19" t="s">
        <v>20</v>
      </c>
      <c r="H19" t="s">
        <v>21</v>
      </c>
      <c r="I19" t="s">
        <v>22</v>
      </c>
    </row>
    <row r="20" spans="1:9" x14ac:dyDescent="0.25">
      <c r="A20">
        <v>19</v>
      </c>
      <c r="B20" t="s">
        <v>46</v>
      </c>
      <c r="C20" t="s">
        <v>70</v>
      </c>
      <c r="D20" t="s">
        <v>19</v>
      </c>
      <c r="E20" t="s">
        <v>48</v>
      </c>
      <c r="F20">
        <v>1962</v>
      </c>
      <c r="G20" t="s">
        <v>20</v>
      </c>
      <c r="H20" t="s">
        <v>21</v>
      </c>
      <c r="I20" t="s">
        <v>22</v>
      </c>
    </row>
    <row r="21" spans="1:9" x14ac:dyDescent="0.25">
      <c r="A21">
        <v>20</v>
      </c>
      <c r="B21" t="s">
        <v>71</v>
      </c>
      <c r="C21" t="s">
        <v>72</v>
      </c>
      <c r="D21" t="s">
        <v>65</v>
      </c>
      <c r="E21" t="s">
        <v>71</v>
      </c>
      <c r="F21">
        <v>1978</v>
      </c>
      <c r="G21" t="s">
        <v>73</v>
      </c>
      <c r="H21" t="s">
        <v>21</v>
      </c>
      <c r="I21" t="s">
        <v>22</v>
      </c>
    </row>
    <row r="22" spans="1:9" x14ac:dyDescent="0.25">
      <c r="A22">
        <v>21</v>
      </c>
      <c r="B22" t="s">
        <v>74</v>
      </c>
      <c r="C22" t="s">
        <v>75</v>
      </c>
      <c r="D22" t="s">
        <v>65</v>
      </c>
      <c r="E22" t="s">
        <v>74</v>
      </c>
      <c r="F22">
        <v>1985</v>
      </c>
      <c r="G22" t="s">
        <v>73</v>
      </c>
      <c r="H22" t="s">
        <v>21</v>
      </c>
    </row>
    <row r="23" spans="1:9" x14ac:dyDescent="0.25">
      <c r="A23">
        <v>22</v>
      </c>
      <c r="B23" t="s">
        <v>59</v>
      </c>
      <c r="C23" t="s">
        <v>76</v>
      </c>
      <c r="D23" t="s">
        <v>19</v>
      </c>
      <c r="E23" t="s">
        <v>59</v>
      </c>
      <c r="F23">
        <v>1986</v>
      </c>
      <c r="G23" t="s">
        <v>26</v>
      </c>
      <c r="H23" t="s">
        <v>21</v>
      </c>
    </row>
    <row r="24" spans="1:9" x14ac:dyDescent="0.25">
      <c r="A24">
        <v>23</v>
      </c>
      <c r="B24" t="s">
        <v>77</v>
      </c>
      <c r="C24" t="s">
        <v>78</v>
      </c>
      <c r="D24" t="s">
        <v>65</v>
      </c>
      <c r="E24" t="s">
        <v>77</v>
      </c>
      <c r="F24">
        <v>1992</v>
      </c>
      <c r="G24" t="s">
        <v>67</v>
      </c>
      <c r="H24" t="s">
        <v>21</v>
      </c>
    </row>
    <row r="25" spans="1:9" x14ac:dyDescent="0.25">
      <c r="A25">
        <v>24</v>
      </c>
      <c r="B25" t="s">
        <v>61</v>
      </c>
      <c r="C25" t="s">
        <v>79</v>
      </c>
      <c r="D25" t="s">
        <v>19</v>
      </c>
      <c r="E25" t="s">
        <v>80</v>
      </c>
      <c r="F25">
        <v>2000</v>
      </c>
      <c r="G25" t="s">
        <v>42</v>
      </c>
      <c r="H25" t="s">
        <v>21</v>
      </c>
    </row>
    <row r="26" spans="1:9" x14ac:dyDescent="0.25">
      <c r="A26">
        <v>25</v>
      </c>
      <c r="B26" t="s">
        <v>81</v>
      </c>
      <c r="C26" t="s">
        <v>82</v>
      </c>
      <c r="D26" t="s">
        <v>19</v>
      </c>
      <c r="E26" t="s">
        <v>81</v>
      </c>
      <c r="F26">
        <v>1984</v>
      </c>
      <c r="H26" t="s">
        <v>21</v>
      </c>
    </row>
    <row r="27" spans="1:9" x14ac:dyDescent="0.25">
      <c r="A27">
        <v>26</v>
      </c>
      <c r="B27" t="s">
        <v>55</v>
      </c>
      <c r="C27" t="s">
        <v>83</v>
      </c>
      <c r="D27" t="s">
        <v>19</v>
      </c>
      <c r="E27" t="s">
        <v>55</v>
      </c>
      <c r="F27">
        <v>1972</v>
      </c>
      <c r="G27" t="s">
        <v>30</v>
      </c>
      <c r="H27" t="s">
        <v>21</v>
      </c>
    </row>
    <row r="28" spans="1:9" x14ac:dyDescent="0.25">
      <c r="A28">
        <v>27</v>
      </c>
      <c r="B28" t="s">
        <v>84</v>
      </c>
      <c r="C28" t="s">
        <v>85</v>
      </c>
      <c r="D28" t="s">
        <v>19</v>
      </c>
      <c r="E28" t="s">
        <v>84</v>
      </c>
      <c r="F28">
        <v>1975</v>
      </c>
      <c r="G28" t="s">
        <v>30</v>
      </c>
      <c r="H28" t="s">
        <v>21</v>
      </c>
    </row>
    <row r="29" spans="1:9" x14ac:dyDescent="0.25">
      <c r="A29">
        <v>28</v>
      </c>
      <c r="B29" t="s">
        <v>86</v>
      </c>
      <c r="C29" t="s">
        <v>87</v>
      </c>
      <c r="D29" t="s">
        <v>65</v>
      </c>
      <c r="E29" t="s">
        <v>88</v>
      </c>
      <c r="F29">
        <v>1985</v>
      </c>
      <c r="H29" t="s">
        <v>21</v>
      </c>
    </row>
    <row r="30" spans="1:9" x14ac:dyDescent="0.25">
      <c r="A30">
        <v>29</v>
      </c>
      <c r="B30" t="s">
        <v>89</v>
      </c>
      <c r="C30" t="s">
        <v>87</v>
      </c>
      <c r="D30" t="s">
        <v>65</v>
      </c>
      <c r="E30" t="s">
        <v>90</v>
      </c>
      <c r="F30">
        <v>1980</v>
      </c>
      <c r="G30" t="s">
        <v>91</v>
      </c>
      <c r="H30" t="s">
        <v>21</v>
      </c>
    </row>
    <row r="31" spans="1:9" x14ac:dyDescent="0.25">
      <c r="A31">
        <v>30</v>
      </c>
      <c r="B31" t="s">
        <v>92</v>
      </c>
      <c r="C31" t="s">
        <v>93</v>
      </c>
      <c r="D31" t="s">
        <v>65</v>
      </c>
      <c r="E31" t="s">
        <v>94</v>
      </c>
      <c r="F31">
        <v>1988</v>
      </c>
      <c r="G31" t="s">
        <v>73</v>
      </c>
      <c r="H31" t="s">
        <v>21</v>
      </c>
    </row>
    <row r="32" spans="1:9" x14ac:dyDescent="0.25">
      <c r="A32">
        <v>31</v>
      </c>
      <c r="B32" t="s">
        <v>95</v>
      </c>
      <c r="C32" t="s">
        <v>96</v>
      </c>
      <c r="D32" t="s">
        <v>19</v>
      </c>
      <c r="E32" t="s">
        <v>97</v>
      </c>
      <c r="F32">
        <v>1993</v>
      </c>
      <c r="G32" t="s">
        <v>26</v>
      </c>
      <c r="H32" t="s">
        <v>21</v>
      </c>
    </row>
    <row r="33" spans="1:8" x14ac:dyDescent="0.25">
      <c r="A33">
        <v>32</v>
      </c>
      <c r="B33" t="s">
        <v>98</v>
      </c>
      <c r="C33" t="s">
        <v>99</v>
      </c>
      <c r="D33" t="s">
        <v>19</v>
      </c>
      <c r="E33" t="s">
        <v>98</v>
      </c>
      <c r="F33">
        <v>2000</v>
      </c>
      <c r="G33" t="s">
        <v>42</v>
      </c>
      <c r="H33" t="s">
        <v>21</v>
      </c>
    </row>
    <row r="34" spans="1:8" x14ac:dyDescent="0.25">
      <c r="A34">
        <v>33</v>
      </c>
      <c r="B34" t="s">
        <v>100</v>
      </c>
      <c r="C34" t="s">
        <v>101</v>
      </c>
      <c r="D34" t="s">
        <v>19</v>
      </c>
      <c r="E34" t="s">
        <v>100</v>
      </c>
      <c r="F34">
        <v>1975</v>
      </c>
      <c r="G34" t="s">
        <v>30</v>
      </c>
      <c r="H34" t="s">
        <v>21</v>
      </c>
    </row>
    <row r="35" spans="1:8" x14ac:dyDescent="0.25">
      <c r="A35">
        <v>34</v>
      </c>
      <c r="B35" t="s">
        <v>102</v>
      </c>
      <c r="C35" t="s">
        <v>103</v>
      </c>
      <c r="D35" t="s">
        <v>19</v>
      </c>
      <c r="E35" t="s">
        <v>102</v>
      </c>
      <c r="F35">
        <v>1992</v>
      </c>
      <c r="G35" t="s">
        <v>26</v>
      </c>
      <c r="H35" t="s">
        <v>21</v>
      </c>
    </row>
    <row r="36" spans="1:8" x14ac:dyDescent="0.25">
      <c r="A36">
        <v>35</v>
      </c>
      <c r="B36" t="s">
        <v>104</v>
      </c>
      <c r="C36" t="s">
        <v>105</v>
      </c>
      <c r="D36" t="s">
        <v>65</v>
      </c>
      <c r="E36" t="s">
        <v>106</v>
      </c>
      <c r="F36">
        <v>1991</v>
      </c>
      <c r="H36" t="s">
        <v>21</v>
      </c>
    </row>
    <row r="37" spans="1:8" x14ac:dyDescent="0.25">
      <c r="A37">
        <v>36</v>
      </c>
      <c r="B37" t="s">
        <v>23</v>
      </c>
      <c r="C37" t="s">
        <v>107</v>
      </c>
      <c r="D37" t="s">
        <v>19</v>
      </c>
      <c r="E37" t="s">
        <v>25</v>
      </c>
      <c r="F37">
        <v>2001</v>
      </c>
      <c r="G37" t="s">
        <v>30</v>
      </c>
      <c r="H37" t="s">
        <v>21</v>
      </c>
    </row>
    <row r="38" spans="1:8" x14ac:dyDescent="0.25">
      <c r="A38">
        <v>37</v>
      </c>
      <c r="B38" t="s">
        <v>108</v>
      </c>
      <c r="C38" t="s">
        <v>109</v>
      </c>
      <c r="D38" t="s">
        <v>19</v>
      </c>
      <c r="E38" t="s">
        <v>108</v>
      </c>
      <c r="F38">
        <v>1980</v>
      </c>
      <c r="H38" t="s">
        <v>21</v>
      </c>
    </row>
    <row r="39" spans="1:8" x14ac:dyDescent="0.25">
      <c r="A39">
        <v>38</v>
      </c>
      <c r="B39" t="s">
        <v>110</v>
      </c>
      <c r="C39" t="s">
        <v>111</v>
      </c>
      <c r="D39" t="s">
        <v>19</v>
      </c>
      <c r="E39" t="s">
        <v>110</v>
      </c>
      <c r="F39">
        <v>1986</v>
      </c>
      <c r="G39" t="s">
        <v>30</v>
      </c>
      <c r="H39" t="s">
        <v>21</v>
      </c>
    </row>
    <row r="40" spans="1:8" x14ac:dyDescent="0.25">
      <c r="A40">
        <v>39</v>
      </c>
      <c r="B40" t="s">
        <v>112</v>
      </c>
      <c r="C40" t="s">
        <v>113</v>
      </c>
      <c r="D40" t="s">
        <v>65</v>
      </c>
      <c r="E40" t="s">
        <v>112</v>
      </c>
      <c r="F40">
        <v>1983</v>
      </c>
      <c r="G40" t="s">
        <v>67</v>
      </c>
      <c r="H40" t="s">
        <v>21</v>
      </c>
    </row>
    <row r="41" spans="1:8" x14ac:dyDescent="0.25">
      <c r="A41">
        <v>40</v>
      </c>
      <c r="B41" t="s">
        <v>114</v>
      </c>
      <c r="C41" t="s">
        <v>115</v>
      </c>
      <c r="D41" t="s">
        <v>65</v>
      </c>
      <c r="E41" t="s">
        <v>92</v>
      </c>
      <c r="F41">
        <v>1984</v>
      </c>
      <c r="H41" t="s">
        <v>21</v>
      </c>
    </row>
    <row r="42" spans="1:8" x14ac:dyDescent="0.25">
      <c r="A42">
        <v>41</v>
      </c>
      <c r="B42" t="s">
        <v>31</v>
      </c>
      <c r="C42" t="s">
        <v>115</v>
      </c>
      <c r="D42" t="s">
        <v>19</v>
      </c>
      <c r="E42" t="s">
        <v>116</v>
      </c>
      <c r="F42">
        <v>1983</v>
      </c>
      <c r="H42" t="s">
        <v>21</v>
      </c>
    </row>
    <row r="43" spans="1:8" x14ac:dyDescent="0.25">
      <c r="A43">
        <v>42</v>
      </c>
      <c r="B43" t="s">
        <v>117</v>
      </c>
      <c r="C43" t="s">
        <v>118</v>
      </c>
      <c r="D43" t="s">
        <v>65</v>
      </c>
      <c r="E43" t="s">
        <v>119</v>
      </c>
      <c r="F43">
        <v>1983</v>
      </c>
      <c r="G43" t="s">
        <v>91</v>
      </c>
      <c r="H43" t="s">
        <v>21</v>
      </c>
    </row>
    <row r="44" spans="1:8" x14ac:dyDescent="0.25">
      <c r="A44">
        <v>43</v>
      </c>
      <c r="B44" t="s">
        <v>120</v>
      </c>
      <c r="C44" t="s">
        <v>121</v>
      </c>
      <c r="D44" t="s">
        <v>19</v>
      </c>
      <c r="E44" t="s">
        <v>122</v>
      </c>
      <c r="F44">
        <v>1992</v>
      </c>
      <c r="H44" t="s">
        <v>21</v>
      </c>
    </row>
    <row r="45" spans="1:8" x14ac:dyDescent="0.25">
      <c r="A45">
        <v>44</v>
      </c>
      <c r="B45" t="s">
        <v>123</v>
      </c>
      <c r="C45" t="s">
        <v>124</v>
      </c>
      <c r="D45" t="s">
        <v>19</v>
      </c>
      <c r="E45" t="s">
        <v>122</v>
      </c>
      <c r="F45">
        <v>1973</v>
      </c>
      <c r="H45" t="s">
        <v>21</v>
      </c>
    </row>
    <row r="46" spans="1:8" x14ac:dyDescent="0.25">
      <c r="A46">
        <v>45</v>
      </c>
      <c r="B46" t="s">
        <v>125</v>
      </c>
      <c r="C46" t="s">
        <v>126</v>
      </c>
      <c r="D46" t="s">
        <v>19</v>
      </c>
      <c r="E46" t="s">
        <v>122</v>
      </c>
      <c r="F46">
        <v>1969</v>
      </c>
      <c r="H46" t="s">
        <v>21</v>
      </c>
    </row>
    <row r="47" spans="1:8" x14ac:dyDescent="0.25">
      <c r="A47">
        <v>46</v>
      </c>
      <c r="B47" t="s">
        <v>127</v>
      </c>
      <c r="C47" t="s">
        <v>128</v>
      </c>
      <c r="D47" t="s">
        <v>19</v>
      </c>
      <c r="E47" t="s">
        <v>122</v>
      </c>
      <c r="F47">
        <v>1968</v>
      </c>
      <c r="H47" t="s">
        <v>21</v>
      </c>
    </row>
    <row r="48" spans="1:8" x14ac:dyDescent="0.25">
      <c r="A48">
        <v>47</v>
      </c>
      <c r="B48" t="s">
        <v>31</v>
      </c>
      <c r="C48" t="s">
        <v>129</v>
      </c>
      <c r="D48" t="s">
        <v>19</v>
      </c>
      <c r="E48" t="s">
        <v>122</v>
      </c>
      <c r="F48">
        <v>1979</v>
      </c>
      <c r="H48" t="s">
        <v>21</v>
      </c>
    </row>
    <row r="49" spans="1:9" x14ac:dyDescent="0.25">
      <c r="A49">
        <v>48</v>
      </c>
      <c r="B49" t="s">
        <v>130</v>
      </c>
      <c r="C49" t="s">
        <v>131</v>
      </c>
      <c r="D49" t="s">
        <v>65</v>
      </c>
      <c r="E49" t="s">
        <v>132</v>
      </c>
      <c r="F49">
        <v>1978</v>
      </c>
      <c r="G49" t="s">
        <v>91</v>
      </c>
      <c r="H49" t="s">
        <v>21</v>
      </c>
    </row>
    <row r="50" spans="1:9" x14ac:dyDescent="0.25">
      <c r="A50">
        <v>49</v>
      </c>
      <c r="B50" t="s">
        <v>133</v>
      </c>
      <c r="C50" t="s">
        <v>134</v>
      </c>
      <c r="D50" t="s">
        <v>65</v>
      </c>
      <c r="E50" t="s">
        <v>133</v>
      </c>
      <c r="F50">
        <v>1992</v>
      </c>
      <c r="H50" t="s">
        <v>21</v>
      </c>
    </row>
    <row r="51" spans="1:9" x14ac:dyDescent="0.25">
      <c r="A51">
        <v>50</v>
      </c>
      <c r="B51" t="s">
        <v>135</v>
      </c>
      <c r="C51" t="s">
        <v>136</v>
      </c>
      <c r="D51" t="s">
        <v>19</v>
      </c>
      <c r="E51" t="s">
        <v>135</v>
      </c>
      <c r="F51">
        <v>1999</v>
      </c>
      <c r="H51" t="s">
        <v>21</v>
      </c>
    </row>
    <row r="52" spans="1:9" x14ac:dyDescent="0.25">
      <c r="A52">
        <v>51</v>
      </c>
      <c r="B52" t="s">
        <v>137</v>
      </c>
      <c r="C52" t="s">
        <v>138</v>
      </c>
      <c r="D52" t="s">
        <v>65</v>
      </c>
      <c r="E52" t="s">
        <v>137</v>
      </c>
      <c r="F52">
        <v>1979</v>
      </c>
      <c r="G52" t="s">
        <v>91</v>
      </c>
      <c r="H52" t="s">
        <v>21</v>
      </c>
    </row>
    <row r="53" spans="1:9" x14ac:dyDescent="0.25">
      <c r="A53">
        <v>52</v>
      </c>
      <c r="B53" t="s">
        <v>139</v>
      </c>
      <c r="C53" t="s">
        <v>140</v>
      </c>
      <c r="D53" t="s">
        <v>65</v>
      </c>
      <c r="E53" t="s">
        <v>141</v>
      </c>
      <c r="F53">
        <v>1974</v>
      </c>
      <c r="G53" t="s">
        <v>73</v>
      </c>
      <c r="H53" t="s">
        <v>21</v>
      </c>
    </row>
    <row r="54" spans="1:9" x14ac:dyDescent="0.25">
      <c r="A54">
        <v>53</v>
      </c>
      <c r="B54" t="s">
        <v>142</v>
      </c>
      <c r="C54" t="s">
        <v>143</v>
      </c>
      <c r="D54" t="s">
        <v>19</v>
      </c>
      <c r="E54" t="s">
        <v>144</v>
      </c>
      <c r="F54">
        <v>1975</v>
      </c>
      <c r="G54" t="s">
        <v>30</v>
      </c>
      <c r="H54" t="s">
        <v>21</v>
      </c>
    </row>
    <row r="55" spans="1:9" x14ac:dyDescent="0.25">
      <c r="A55">
        <v>54</v>
      </c>
      <c r="B55" t="s">
        <v>145</v>
      </c>
      <c r="C55" t="s">
        <v>146</v>
      </c>
      <c r="D55" t="s">
        <v>65</v>
      </c>
      <c r="E55" t="s">
        <v>145</v>
      </c>
      <c r="F55">
        <v>1977</v>
      </c>
      <c r="G55" t="s">
        <v>67</v>
      </c>
      <c r="H55" t="s">
        <v>21</v>
      </c>
    </row>
    <row r="56" spans="1:9" x14ac:dyDescent="0.25">
      <c r="A56">
        <v>55</v>
      </c>
      <c r="B56" t="s">
        <v>17</v>
      </c>
      <c r="C56" t="s">
        <v>147</v>
      </c>
      <c r="D56" t="s">
        <v>19</v>
      </c>
      <c r="E56" t="s">
        <v>17</v>
      </c>
      <c r="F56">
        <v>1997</v>
      </c>
      <c r="G56" t="s">
        <v>30</v>
      </c>
      <c r="H56" t="s">
        <v>21</v>
      </c>
    </row>
    <row r="57" spans="1:9" x14ac:dyDescent="0.25">
      <c r="A57">
        <v>56</v>
      </c>
      <c r="B57" t="s">
        <v>17</v>
      </c>
      <c r="C57" t="s">
        <v>148</v>
      </c>
      <c r="D57" t="s">
        <v>19</v>
      </c>
      <c r="E57" t="s">
        <v>149</v>
      </c>
      <c r="F57">
        <v>1977</v>
      </c>
      <c r="G57" t="s">
        <v>42</v>
      </c>
      <c r="H57" t="s">
        <v>21</v>
      </c>
    </row>
    <row r="58" spans="1:9" x14ac:dyDescent="0.25">
      <c r="A58">
        <v>57</v>
      </c>
      <c r="B58" t="s">
        <v>150</v>
      </c>
      <c r="C58" t="s">
        <v>151</v>
      </c>
      <c r="D58" t="s">
        <v>19</v>
      </c>
      <c r="E58" t="s">
        <v>150</v>
      </c>
      <c r="F58">
        <v>1977</v>
      </c>
      <c r="G58" t="s">
        <v>30</v>
      </c>
      <c r="H58" t="s">
        <v>21</v>
      </c>
      <c r="I58" t="s">
        <v>22</v>
      </c>
    </row>
    <row r="59" spans="1:9" x14ac:dyDescent="0.25">
      <c r="A59">
        <v>58</v>
      </c>
      <c r="B59" t="s">
        <v>130</v>
      </c>
      <c r="C59" t="s">
        <v>152</v>
      </c>
      <c r="D59" t="s">
        <v>65</v>
      </c>
      <c r="E59" t="s">
        <v>130</v>
      </c>
      <c r="F59">
        <v>1974</v>
      </c>
      <c r="G59" t="s">
        <v>67</v>
      </c>
      <c r="H59" t="s">
        <v>21</v>
      </c>
      <c r="I59" t="s">
        <v>22</v>
      </c>
    </row>
    <row r="60" spans="1:9" x14ac:dyDescent="0.25">
      <c r="A60">
        <v>59</v>
      </c>
      <c r="B60" t="s">
        <v>17</v>
      </c>
      <c r="C60" t="s">
        <v>153</v>
      </c>
      <c r="D60" t="s">
        <v>19</v>
      </c>
      <c r="E60" t="s">
        <v>17</v>
      </c>
      <c r="F60">
        <v>1977</v>
      </c>
      <c r="G60" t="s">
        <v>30</v>
      </c>
      <c r="H60" t="s">
        <v>21</v>
      </c>
    </row>
    <row r="61" spans="1:9" x14ac:dyDescent="0.25">
      <c r="A61">
        <v>60</v>
      </c>
      <c r="B61" t="s">
        <v>154</v>
      </c>
      <c r="C61" t="s">
        <v>155</v>
      </c>
      <c r="D61" t="s">
        <v>65</v>
      </c>
      <c r="E61" t="s">
        <v>154</v>
      </c>
      <c r="F61">
        <v>1974</v>
      </c>
      <c r="H61" t="s">
        <v>21</v>
      </c>
    </row>
    <row r="62" spans="1:9" x14ac:dyDescent="0.25">
      <c r="A62">
        <v>61</v>
      </c>
      <c r="B62" t="s">
        <v>156</v>
      </c>
      <c r="C62" t="s">
        <v>157</v>
      </c>
      <c r="D62" t="s">
        <v>19</v>
      </c>
      <c r="E62" t="s">
        <v>156</v>
      </c>
      <c r="F62">
        <v>1975</v>
      </c>
      <c r="H62" t="s">
        <v>21</v>
      </c>
    </row>
    <row r="63" spans="1:9" x14ac:dyDescent="0.25">
      <c r="A63">
        <v>62</v>
      </c>
      <c r="B63" t="s">
        <v>130</v>
      </c>
      <c r="C63" t="s">
        <v>158</v>
      </c>
      <c r="D63" t="s">
        <v>65</v>
      </c>
      <c r="E63" t="s">
        <v>130</v>
      </c>
      <c r="F63">
        <v>1983</v>
      </c>
      <c r="G63" t="s">
        <v>73</v>
      </c>
      <c r="H63" t="s">
        <v>21</v>
      </c>
      <c r="I63" t="s">
        <v>22</v>
      </c>
    </row>
    <row r="64" spans="1:9" x14ac:dyDescent="0.25">
      <c r="A64">
        <v>63</v>
      </c>
      <c r="B64" t="s">
        <v>43</v>
      </c>
      <c r="C64" t="s">
        <v>159</v>
      </c>
      <c r="D64" t="s">
        <v>19</v>
      </c>
      <c r="E64" t="s">
        <v>43</v>
      </c>
      <c r="F64">
        <v>1987</v>
      </c>
      <c r="H64" t="s">
        <v>21</v>
      </c>
    </row>
    <row r="65" spans="1:8" x14ac:dyDescent="0.25">
      <c r="A65">
        <v>64</v>
      </c>
      <c r="B65" t="s">
        <v>160</v>
      </c>
      <c r="C65" t="s">
        <v>161</v>
      </c>
      <c r="D65" t="s">
        <v>65</v>
      </c>
      <c r="E65" t="s">
        <v>160</v>
      </c>
      <c r="F65">
        <v>1974</v>
      </c>
      <c r="G65" t="s">
        <v>67</v>
      </c>
      <c r="H65" t="s">
        <v>21</v>
      </c>
    </row>
    <row r="66" spans="1:8" x14ac:dyDescent="0.25">
      <c r="A66">
        <v>65</v>
      </c>
      <c r="B66" t="s">
        <v>162</v>
      </c>
      <c r="C66" t="s">
        <v>163</v>
      </c>
      <c r="D66" t="s">
        <v>19</v>
      </c>
      <c r="E66" t="s">
        <v>162</v>
      </c>
      <c r="F66">
        <v>1970</v>
      </c>
      <c r="G66" t="s">
        <v>26</v>
      </c>
      <c r="H66" t="s">
        <v>21</v>
      </c>
    </row>
    <row r="67" spans="1:8" x14ac:dyDescent="0.25">
      <c r="A67">
        <v>66</v>
      </c>
      <c r="B67" t="s">
        <v>114</v>
      </c>
      <c r="C67" t="s">
        <v>164</v>
      </c>
      <c r="D67" t="s">
        <v>65</v>
      </c>
      <c r="E67" t="s">
        <v>114</v>
      </c>
      <c r="F67">
        <v>1980</v>
      </c>
      <c r="G67" t="s">
        <v>73</v>
      </c>
      <c r="H67" t="s">
        <v>21</v>
      </c>
    </row>
    <row r="68" spans="1:8" x14ac:dyDescent="0.25">
      <c r="A68">
        <v>67</v>
      </c>
      <c r="B68" t="s">
        <v>23</v>
      </c>
      <c r="C68" t="s">
        <v>165</v>
      </c>
      <c r="D68" t="s">
        <v>19</v>
      </c>
      <c r="E68" t="s">
        <v>23</v>
      </c>
      <c r="F68">
        <v>1983</v>
      </c>
      <c r="G68" t="s">
        <v>26</v>
      </c>
      <c r="H68" t="s">
        <v>21</v>
      </c>
    </row>
    <row r="69" spans="1:8" x14ac:dyDescent="0.25">
      <c r="A69">
        <v>68</v>
      </c>
      <c r="B69" t="s">
        <v>36</v>
      </c>
      <c r="C69" t="s">
        <v>166</v>
      </c>
      <c r="D69" t="s">
        <v>19</v>
      </c>
      <c r="E69" t="s">
        <v>36</v>
      </c>
      <c r="F69">
        <v>1994</v>
      </c>
      <c r="G69" t="s">
        <v>30</v>
      </c>
      <c r="H69" t="s">
        <v>21</v>
      </c>
    </row>
    <row r="70" spans="1:8" x14ac:dyDescent="0.25">
      <c r="A70">
        <v>69</v>
      </c>
      <c r="B70" t="s">
        <v>137</v>
      </c>
      <c r="C70" t="s">
        <v>167</v>
      </c>
      <c r="D70" t="s">
        <v>65</v>
      </c>
      <c r="E70" t="s">
        <v>137</v>
      </c>
      <c r="F70">
        <v>1974</v>
      </c>
      <c r="G70" t="s">
        <v>67</v>
      </c>
      <c r="H70" t="s">
        <v>21</v>
      </c>
    </row>
    <row r="71" spans="1:8" x14ac:dyDescent="0.25">
      <c r="A71">
        <v>70</v>
      </c>
      <c r="B71" t="s">
        <v>51</v>
      </c>
      <c r="C71" t="s">
        <v>168</v>
      </c>
      <c r="D71" t="s">
        <v>19</v>
      </c>
      <c r="E71" t="s">
        <v>51</v>
      </c>
      <c r="F71">
        <v>1978</v>
      </c>
      <c r="H71" t="s">
        <v>21</v>
      </c>
    </row>
    <row r="72" spans="1:8" x14ac:dyDescent="0.25">
      <c r="A72">
        <v>71</v>
      </c>
      <c r="B72" t="s">
        <v>139</v>
      </c>
      <c r="C72" t="s">
        <v>169</v>
      </c>
      <c r="D72" t="s">
        <v>65</v>
      </c>
      <c r="E72" t="s">
        <v>139</v>
      </c>
      <c r="F72">
        <v>1974</v>
      </c>
      <c r="H72" t="s">
        <v>21</v>
      </c>
    </row>
    <row r="73" spans="1:8" x14ac:dyDescent="0.25">
      <c r="A73">
        <v>72</v>
      </c>
      <c r="B73" t="s">
        <v>170</v>
      </c>
      <c r="C73" t="s">
        <v>171</v>
      </c>
      <c r="D73" t="s">
        <v>65</v>
      </c>
      <c r="E73" t="s">
        <v>170</v>
      </c>
      <c r="F73">
        <v>1983</v>
      </c>
      <c r="H73" t="s">
        <v>21</v>
      </c>
    </row>
    <row r="74" spans="1:8" x14ac:dyDescent="0.25">
      <c r="A74">
        <v>73</v>
      </c>
      <c r="B74" t="s">
        <v>172</v>
      </c>
      <c r="C74" t="s">
        <v>173</v>
      </c>
      <c r="D74" t="s">
        <v>19</v>
      </c>
      <c r="E74" t="s">
        <v>172</v>
      </c>
      <c r="F74">
        <v>1973</v>
      </c>
      <c r="G74" t="s">
        <v>42</v>
      </c>
      <c r="H74" t="s">
        <v>21</v>
      </c>
    </row>
    <row r="75" spans="1:8" x14ac:dyDescent="0.25">
      <c r="A75">
        <v>74</v>
      </c>
      <c r="B75" t="s">
        <v>112</v>
      </c>
      <c r="C75" t="s">
        <v>174</v>
      </c>
      <c r="D75" t="s">
        <v>65</v>
      </c>
      <c r="E75" t="s">
        <v>112</v>
      </c>
      <c r="F75">
        <v>1991</v>
      </c>
      <c r="H75" t="s">
        <v>21</v>
      </c>
    </row>
    <row r="76" spans="1:8" x14ac:dyDescent="0.25">
      <c r="A76">
        <v>75</v>
      </c>
      <c r="B76" t="s">
        <v>86</v>
      </c>
      <c r="C76" t="s">
        <v>175</v>
      </c>
      <c r="D76" t="s">
        <v>65</v>
      </c>
      <c r="E76" t="s">
        <v>86</v>
      </c>
      <c r="F76">
        <v>1972</v>
      </c>
      <c r="H76" t="s">
        <v>21</v>
      </c>
    </row>
    <row r="77" spans="1:8" x14ac:dyDescent="0.25">
      <c r="A77">
        <v>76</v>
      </c>
      <c r="B77" t="s">
        <v>135</v>
      </c>
      <c r="C77" t="s">
        <v>176</v>
      </c>
      <c r="D77" t="s">
        <v>19</v>
      </c>
      <c r="E77" t="s">
        <v>135</v>
      </c>
      <c r="F77">
        <v>1984</v>
      </c>
      <c r="H77" t="s">
        <v>21</v>
      </c>
    </row>
    <row r="78" spans="1:8" x14ac:dyDescent="0.25">
      <c r="A78">
        <v>77</v>
      </c>
      <c r="B78" t="s">
        <v>145</v>
      </c>
      <c r="C78" t="s">
        <v>177</v>
      </c>
      <c r="D78" t="s">
        <v>65</v>
      </c>
      <c r="E78" t="s">
        <v>145</v>
      </c>
      <c r="F78">
        <v>1980</v>
      </c>
      <c r="H78" t="s">
        <v>21</v>
      </c>
    </row>
    <row r="79" spans="1:8" x14ac:dyDescent="0.25">
      <c r="A79">
        <v>78</v>
      </c>
      <c r="B79" t="s">
        <v>74</v>
      </c>
      <c r="C79" t="s">
        <v>178</v>
      </c>
      <c r="D79" t="s">
        <v>65</v>
      </c>
      <c r="E79" t="s">
        <v>74</v>
      </c>
      <c r="F79">
        <v>1984</v>
      </c>
      <c r="H79" t="s">
        <v>21</v>
      </c>
    </row>
    <row r="80" spans="1:8" x14ac:dyDescent="0.25">
      <c r="A80">
        <v>79</v>
      </c>
      <c r="B80" t="s">
        <v>43</v>
      </c>
      <c r="C80" t="s">
        <v>179</v>
      </c>
      <c r="D80" t="s">
        <v>19</v>
      </c>
      <c r="E80" t="s">
        <v>43</v>
      </c>
      <c r="F80">
        <v>1977</v>
      </c>
      <c r="H80" t="s">
        <v>21</v>
      </c>
    </row>
    <row r="81" spans="1:8" x14ac:dyDescent="0.25">
      <c r="A81">
        <v>80</v>
      </c>
      <c r="B81" t="s">
        <v>95</v>
      </c>
      <c r="C81" t="s">
        <v>180</v>
      </c>
      <c r="D81" t="s">
        <v>19</v>
      </c>
      <c r="E81" t="s">
        <v>95</v>
      </c>
      <c r="F81">
        <v>1977</v>
      </c>
      <c r="H81" t="s">
        <v>21</v>
      </c>
    </row>
    <row r="82" spans="1:8" x14ac:dyDescent="0.25">
      <c r="A82">
        <v>81</v>
      </c>
      <c r="B82" t="s">
        <v>181</v>
      </c>
      <c r="C82" t="s">
        <v>182</v>
      </c>
      <c r="D82" t="s">
        <v>19</v>
      </c>
      <c r="E82" t="s">
        <v>181</v>
      </c>
      <c r="F82">
        <v>1992</v>
      </c>
      <c r="G82" t="s">
        <v>26</v>
      </c>
      <c r="H82" t="s">
        <v>21</v>
      </c>
    </row>
    <row r="83" spans="1:8" x14ac:dyDescent="0.25">
      <c r="A83">
        <v>82</v>
      </c>
      <c r="B83" t="s">
        <v>183</v>
      </c>
      <c r="C83" t="s">
        <v>184</v>
      </c>
      <c r="D83" t="s">
        <v>65</v>
      </c>
      <c r="E83" t="s">
        <v>183</v>
      </c>
      <c r="F83">
        <v>1994</v>
      </c>
      <c r="H83" t="s">
        <v>21</v>
      </c>
    </row>
    <row r="84" spans="1:8" x14ac:dyDescent="0.25">
      <c r="A84">
        <v>83</v>
      </c>
      <c r="B84" t="s">
        <v>170</v>
      </c>
      <c r="C84" t="s">
        <v>185</v>
      </c>
      <c r="D84" t="s">
        <v>65</v>
      </c>
      <c r="E84" t="s">
        <v>170</v>
      </c>
      <c r="F84">
        <v>1973</v>
      </c>
      <c r="H84" t="s">
        <v>21</v>
      </c>
    </row>
    <row r="85" spans="1:8" x14ac:dyDescent="0.25">
      <c r="A85">
        <v>84</v>
      </c>
      <c r="B85" t="s">
        <v>39</v>
      </c>
      <c r="C85" t="s">
        <v>186</v>
      </c>
      <c r="D85" t="s">
        <v>19</v>
      </c>
      <c r="E85" t="s">
        <v>39</v>
      </c>
      <c r="F85">
        <v>1988</v>
      </c>
      <c r="H85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C22D-62BE-4AD4-A218-7DA32C5E1D41}">
  <dimension ref="A1:I36"/>
  <sheetViews>
    <sheetView topLeftCell="A16" workbookViewId="0">
      <selection activeCell="B36" sqref="B36"/>
    </sheetView>
  </sheetViews>
  <sheetFormatPr defaultRowHeight="15" x14ac:dyDescent="0.25"/>
  <sheetData>
    <row r="1" spans="1:9" x14ac:dyDescent="0.25">
      <c r="A1" t="s">
        <v>11</v>
      </c>
      <c r="B1" t="s">
        <v>2</v>
      </c>
      <c r="C1" t="s">
        <v>3</v>
      </c>
      <c r="D1" t="s">
        <v>7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9" x14ac:dyDescent="0.25">
      <c r="A2">
        <v>1</v>
      </c>
      <c r="B2" t="s">
        <v>187</v>
      </c>
      <c r="C2" t="s">
        <v>115</v>
      </c>
      <c r="D2" t="s">
        <v>65</v>
      </c>
      <c r="E2" t="s">
        <v>188</v>
      </c>
      <c r="F2">
        <v>2018</v>
      </c>
      <c r="G2" t="s">
        <v>189</v>
      </c>
      <c r="H2" t="s">
        <v>21</v>
      </c>
    </row>
    <row r="3" spans="1:9" x14ac:dyDescent="0.25">
      <c r="A3">
        <v>2</v>
      </c>
      <c r="B3" t="s">
        <v>190</v>
      </c>
      <c r="C3" t="s">
        <v>118</v>
      </c>
      <c r="D3" t="s">
        <v>65</v>
      </c>
      <c r="E3" t="s">
        <v>190</v>
      </c>
      <c r="F3">
        <v>2016</v>
      </c>
      <c r="G3" t="s">
        <v>191</v>
      </c>
      <c r="H3" t="s">
        <v>21</v>
      </c>
    </row>
    <row r="4" spans="1:9" x14ac:dyDescent="0.25">
      <c r="A4">
        <v>3</v>
      </c>
      <c r="B4" t="s">
        <v>192</v>
      </c>
      <c r="C4" t="s">
        <v>115</v>
      </c>
      <c r="D4" t="s">
        <v>19</v>
      </c>
      <c r="E4" t="s">
        <v>193</v>
      </c>
      <c r="F4">
        <v>2015</v>
      </c>
      <c r="G4" t="s">
        <v>194</v>
      </c>
      <c r="H4" t="s">
        <v>21</v>
      </c>
    </row>
    <row r="5" spans="1:9" x14ac:dyDescent="0.25">
      <c r="A5">
        <v>4</v>
      </c>
      <c r="B5" t="s">
        <v>195</v>
      </c>
      <c r="C5" t="s">
        <v>75</v>
      </c>
      <c r="D5" t="s">
        <v>65</v>
      </c>
      <c r="E5" t="s">
        <v>195</v>
      </c>
      <c r="F5">
        <v>2014</v>
      </c>
      <c r="G5" t="s">
        <v>194</v>
      </c>
      <c r="H5" t="s">
        <v>21</v>
      </c>
    </row>
    <row r="6" spans="1:9" x14ac:dyDescent="0.25">
      <c r="A6">
        <v>5</v>
      </c>
      <c r="B6" t="s">
        <v>114</v>
      </c>
      <c r="C6" t="s">
        <v>196</v>
      </c>
      <c r="D6" t="s">
        <v>65</v>
      </c>
      <c r="E6" t="s">
        <v>114</v>
      </c>
      <c r="F6">
        <v>2014</v>
      </c>
      <c r="H6" t="s">
        <v>21</v>
      </c>
    </row>
    <row r="7" spans="1:9" x14ac:dyDescent="0.25">
      <c r="A7">
        <v>6</v>
      </c>
      <c r="B7" t="s">
        <v>197</v>
      </c>
      <c r="C7" t="s">
        <v>198</v>
      </c>
      <c r="D7" t="s">
        <v>19</v>
      </c>
      <c r="E7" t="s">
        <v>199</v>
      </c>
      <c r="F7">
        <v>2012</v>
      </c>
      <c r="G7" t="s">
        <v>200</v>
      </c>
      <c r="H7" t="s">
        <v>21</v>
      </c>
    </row>
    <row r="8" spans="1:9" x14ac:dyDescent="0.25">
      <c r="A8">
        <v>7</v>
      </c>
      <c r="B8" t="s">
        <v>201</v>
      </c>
      <c r="C8" t="s">
        <v>202</v>
      </c>
      <c r="D8" t="s">
        <v>65</v>
      </c>
      <c r="E8" t="s">
        <v>203</v>
      </c>
      <c r="F8">
        <v>2012</v>
      </c>
      <c r="G8" t="s">
        <v>200</v>
      </c>
      <c r="H8" t="s">
        <v>21</v>
      </c>
    </row>
    <row r="9" spans="1:9" x14ac:dyDescent="0.25">
      <c r="A9">
        <v>8</v>
      </c>
      <c r="B9" t="s">
        <v>204</v>
      </c>
      <c r="C9" t="s">
        <v>82</v>
      </c>
      <c r="D9" t="s">
        <v>19</v>
      </c>
      <c r="E9" t="s">
        <v>205</v>
      </c>
      <c r="F9">
        <v>2012</v>
      </c>
      <c r="G9" t="s">
        <v>200</v>
      </c>
      <c r="H9" t="s">
        <v>21</v>
      </c>
    </row>
    <row r="10" spans="1:9" x14ac:dyDescent="0.25">
      <c r="A10">
        <v>9</v>
      </c>
      <c r="B10" t="s">
        <v>117</v>
      </c>
      <c r="C10" t="s">
        <v>118</v>
      </c>
      <c r="D10" t="s">
        <v>65</v>
      </c>
      <c r="E10" t="s">
        <v>117</v>
      </c>
      <c r="F10">
        <v>2011</v>
      </c>
      <c r="G10" t="s">
        <v>200</v>
      </c>
      <c r="H10" t="s">
        <v>21</v>
      </c>
    </row>
    <row r="11" spans="1:9" x14ac:dyDescent="0.25">
      <c r="A11">
        <v>10</v>
      </c>
      <c r="B11" t="s">
        <v>206</v>
      </c>
      <c r="C11" t="s">
        <v>207</v>
      </c>
      <c r="D11" t="s">
        <v>19</v>
      </c>
      <c r="E11" t="s">
        <v>208</v>
      </c>
      <c r="F11">
        <v>2009</v>
      </c>
      <c r="G11" t="s">
        <v>26</v>
      </c>
      <c r="H11" t="s">
        <v>21</v>
      </c>
    </row>
    <row r="12" spans="1:9" x14ac:dyDescent="0.25">
      <c r="A12">
        <v>11</v>
      </c>
      <c r="B12" t="s">
        <v>209</v>
      </c>
      <c r="C12" t="s">
        <v>109</v>
      </c>
      <c r="D12" t="s">
        <v>19</v>
      </c>
      <c r="E12" t="s">
        <v>209</v>
      </c>
      <c r="F12">
        <v>2009</v>
      </c>
      <c r="G12" t="s">
        <v>210</v>
      </c>
      <c r="H12" t="s">
        <v>21</v>
      </c>
    </row>
    <row r="13" spans="1:9" x14ac:dyDescent="0.25">
      <c r="A13">
        <v>12</v>
      </c>
      <c r="B13" t="s">
        <v>211</v>
      </c>
      <c r="C13" t="s">
        <v>212</v>
      </c>
      <c r="D13" t="s">
        <v>65</v>
      </c>
      <c r="E13" t="s">
        <v>213</v>
      </c>
      <c r="F13">
        <v>2008</v>
      </c>
      <c r="G13" t="s">
        <v>210</v>
      </c>
      <c r="H13" t="s">
        <v>21</v>
      </c>
    </row>
    <row r="14" spans="1:9" x14ac:dyDescent="0.25">
      <c r="A14">
        <v>13</v>
      </c>
      <c r="B14" t="s">
        <v>214</v>
      </c>
      <c r="C14" t="s">
        <v>118</v>
      </c>
      <c r="D14" t="s">
        <v>65</v>
      </c>
      <c r="E14" t="s">
        <v>214</v>
      </c>
      <c r="F14">
        <v>2011</v>
      </c>
      <c r="G14" t="s">
        <v>210</v>
      </c>
      <c r="H14" t="s">
        <v>21</v>
      </c>
    </row>
    <row r="15" spans="1:9" x14ac:dyDescent="0.25">
      <c r="A15">
        <v>14</v>
      </c>
      <c r="B15" t="s">
        <v>215</v>
      </c>
      <c r="C15" t="s">
        <v>157</v>
      </c>
      <c r="D15" t="s">
        <v>19</v>
      </c>
      <c r="E15" t="s">
        <v>215</v>
      </c>
      <c r="F15">
        <v>2010</v>
      </c>
      <c r="G15" t="s">
        <v>26</v>
      </c>
      <c r="H15" t="s">
        <v>21</v>
      </c>
    </row>
    <row r="16" spans="1:9" x14ac:dyDescent="0.25">
      <c r="A16">
        <v>15</v>
      </c>
      <c r="B16" t="s">
        <v>216</v>
      </c>
      <c r="C16" t="s">
        <v>152</v>
      </c>
      <c r="D16" t="s">
        <v>65</v>
      </c>
      <c r="E16" t="s">
        <v>216</v>
      </c>
      <c r="F16">
        <v>2009</v>
      </c>
      <c r="G16" t="s">
        <v>210</v>
      </c>
      <c r="H16" t="s">
        <v>21</v>
      </c>
    </row>
    <row r="17" spans="1:8" x14ac:dyDescent="0.25">
      <c r="A17">
        <v>16</v>
      </c>
      <c r="B17" t="s">
        <v>130</v>
      </c>
      <c r="C17" t="s">
        <v>152</v>
      </c>
      <c r="D17" t="s">
        <v>65</v>
      </c>
      <c r="E17" t="s">
        <v>130</v>
      </c>
      <c r="F17">
        <v>2006</v>
      </c>
      <c r="G17" t="s">
        <v>217</v>
      </c>
      <c r="H17" t="s">
        <v>21</v>
      </c>
    </row>
    <row r="18" spans="1:8" x14ac:dyDescent="0.25">
      <c r="A18">
        <v>17</v>
      </c>
      <c r="B18" t="s">
        <v>183</v>
      </c>
      <c r="C18" t="s">
        <v>155</v>
      </c>
      <c r="D18" t="s">
        <v>65</v>
      </c>
      <c r="E18" t="s">
        <v>183</v>
      </c>
      <c r="F18">
        <v>2006</v>
      </c>
      <c r="G18" t="s">
        <v>67</v>
      </c>
      <c r="H18" t="s">
        <v>21</v>
      </c>
    </row>
    <row r="19" spans="1:8" x14ac:dyDescent="0.25">
      <c r="A19">
        <v>18</v>
      </c>
      <c r="B19" t="s">
        <v>218</v>
      </c>
      <c r="C19" t="s">
        <v>219</v>
      </c>
      <c r="D19" t="s">
        <v>65</v>
      </c>
      <c r="E19" t="s">
        <v>218</v>
      </c>
      <c r="F19">
        <v>2017</v>
      </c>
      <c r="H19" t="s">
        <v>21</v>
      </c>
    </row>
    <row r="20" spans="1:8" x14ac:dyDescent="0.25">
      <c r="A20">
        <v>19</v>
      </c>
      <c r="B20" t="s">
        <v>133</v>
      </c>
      <c r="C20" t="s">
        <v>219</v>
      </c>
      <c r="D20" t="s">
        <v>65</v>
      </c>
      <c r="E20" t="s">
        <v>133</v>
      </c>
      <c r="F20">
        <v>2015</v>
      </c>
      <c r="H20" t="s">
        <v>21</v>
      </c>
    </row>
    <row r="21" spans="1:8" x14ac:dyDescent="0.25">
      <c r="A21">
        <v>20</v>
      </c>
      <c r="B21" t="s">
        <v>170</v>
      </c>
      <c r="C21" t="s">
        <v>185</v>
      </c>
      <c r="D21" t="s">
        <v>65</v>
      </c>
      <c r="E21" t="s">
        <v>170</v>
      </c>
      <c r="F21">
        <v>2014</v>
      </c>
      <c r="H21" t="s">
        <v>21</v>
      </c>
    </row>
    <row r="22" spans="1:8" x14ac:dyDescent="0.25">
      <c r="A22">
        <v>21</v>
      </c>
      <c r="B22" t="s">
        <v>114</v>
      </c>
      <c r="C22" t="s">
        <v>185</v>
      </c>
      <c r="D22" t="s">
        <v>65</v>
      </c>
      <c r="E22" t="s">
        <v>114</v>
      </c>
      <c r="F22">
        <v>2014</v>
      </c>
      <c r="H22" t="s">
        <v>21</v>
      </c>
    </row>
    <row r="23" spans="1:8" x14ac:dyDescent="0.25">
      <c r="A23">
        <v>22</v>
      </c>
      <c r="B23" t="s">
        <v>220</v>
      </c>
      <c r="C23" t="s">
        <v>221</v>
      </c>
      <c r="D23" t="s">
        <v>65</v>
      </c>
      <c r="E23" t="s">
        <v>220</v>
      </c>
      <c r="F23">
        <v>2014</v>
      </c>
      <c r="H23" t="s">
        <v>21</v>
      </c>
    </row>
    <row r="24" spans="1:8" x14ac:dyDescent="0.25">
      <c r="A24">
        <v>23</v>
      </c>
      <c r="B24" t="s">
        <v>222</v>
      </c>
      <c r="C24" t="s">
        <v>158</v>
      </c>
      <c r="D24" t="s">
        <v>65</v>
      </c>
      <c r="E24" t="s">
        <v>222</v>
      </c>
      <c r="F24">
        <v>2014</v>
      </c>
      <c r="H24" t="s">
        <v>21</v>
      </c>
    </row>
    <row r="25" spans="1:8" x14ac:dyDescent="0.25">
      <c r="A25">
        <v>24</v>
      </c>
      <c r="B25" t="s">
        <v>223</v>
      </c>
      <c r="C25" t="s">
        <v>224</v>
      </c>
      <c r="D25" t="s">
        <v>65</v>
      </c>
      <c r="E25" t="s">
        <v>223</v>
      </c>
      <c r="F25">
        <v>2013</v>
      </c>
      <c r="H25" t="s">
        <v>21</v>
      </c>
    </row>
    <row r="26" spans="1:8" x14ac:dyDescent="0.25">
      <c r="A26">
        <v>25</v>
      </c>
      <c r="B26" t="s">
        <v>225</v>
      </c>
      <c r="C26" t="s">
        <v>226</v>
      </c>
      <c r="D26" t="s">
        <v>19</v>
      </c>
      <c r="E26" t="s">
        <v>225</v>
      </c>
      <c r="F26">
        <v>2013</v>
      </c>
      <c r="G26" t="s">
        <v>26</v>
      </c>
      <c r="H26" t="s">
        <v>21</v>
      </c>
    </row>
    <row r="27" spans="1:8" x14ac:dyDescent="0.25">
      <c r="A27">
        <v>26</v>
      </c>
      <c r="B27" t="s">
        <v>227</v>
      </c>
      <c r="C27" t="s">
        <v>228</v>
      </c>
      <c r="D27" t="s">
        <v>19</v>
      </c>
      <c r="E27" t="s">
        <v>227</v>
      </c>
      <c r="F27">
        <v>2012</v>
      </c>
      <c r="H27" t="s">
        <v>21</v>
      </c>
    </row>
    <row r="28" spans="1:8" x14ac:dyDescent="0.25">
      <c r="A28">
        <v>27</v>
      </c>
      <c r="B28" t="s">
        <v>229</v>
      </c>
      <c r="C28" t="s">
        <v>165</v>
      </c>
      <c r="D28" t="s">
        <v>19</v>
      </c>
      <c r="E28" t="s">
        <v>229</v>
      </c>
      <c r="F28">
        <v>2012</v>
      </c>
      <c r="G28" t="s">
        <v>26</v>
      </c>
      <c r="H28" t="s">
        <v>21</v>
      </c>
    </row>
    <row r="29" spans="1:8" x14ac:dyDescent="0.25">
      <c r="A29">
        <v>28</v>
      </c>
      <c r="B29" t="s">
        <v>17</v>
      </c>
      <c r="C29" t="s">
        <v>230</v>
      </c>
      <c r="D29" t="s">
        <v>19</v>
      </c>
      <c r="E29" t="s">
        <v>17</v>
      </c>
      <c r="F29">
        <v>2011</v>
      </c>
      <c r="G29" t="s">
        <v>231</v>
      </c>
      <c r="H29" t="s">
        <v>21</v>
      </c>
    </row>
    <row r="30" spans="1:8" x14ac:dyDescent="0.25">
      <c r="A30">
        <v>29</v>
      </c>
      <c r="B30" t="s">
        <v>232</v>
      </c>
      <c r="C30" t="s">
        <v>233</v>
      </c>
      <c r="D30" t="s">
        <v>19</v>
      </c>
      <c r="E30" t="s">
        <v>232</v>
      </c>
      <c r="F30">
        <v>2011</v>
      </c>
      <c r="H30" t="s">
        <v>21</v>
      </c>
    </row>
    <row r="31" spans="1:8" x14ac:dyDescent="0.25">
      <c r="A31">
        <v>30</v>
      </c>
      <c r="B31" t="s">
        <v>133</v>
      </c>
      <c r="C31" t="s">
        <v>234</v>
      </c>
      <c r="D31" t="s">
        <v>65</v>
      </c>
      <c r="E31" t="s">
        <v>133</v>
      </c>
      <c r="F31">
        <v>2011</v>
      </c>
      <c r="H31" t="s">
        <v>21</v>
      </c>
    </row>
    <row r="32" spans="1:8" x14ac:dyDescent="0.25">
      <c r="A32">
        <v>31</v>
      </c>
      <c r="B32" t="s">
        <v>235</v>
      </c>
      <c r="C32" t="s">
        <v>180</v>
      </c>
      <c r="D32" t="s">
        <v>19</v>
      </c>
      <c r="E32" t="s">
        <v>235</v>
      </c>
      <c r="F32">
        <v>2011</v>
      </c>
      <c r="H32" t="s">
        <v>21</v>
      </c>
    </row>
    <row r="33" spans="1:8" x14ac:dyDescent="0.25">
      <c r="A33">
        <v>32</v>
      </c>
      <c r="B33" t="s">
        <v>232</v>
      </c>
      <c r="C33" t="s">
        <v>236</v>
      </c>
      <c r="D33" t="s">
        <v>19</v>
      </c>
      <c r="E33" t="s">
        <v>232</v>
      </c>
      <c r="F33">
        <v>2011</v>
      </c>
      <c r="G33" t="s">
        <v>210</v>
      </c>
      <c r="H33" t="s">
        <v>21</v>
      </c>
    </row>
    <row r="34" spans="1:8" x14ac:dyDescent="0.25">
      <c r="A34">
        <v>33</v>
      </c>
      <c r="B34" t="s">
        <v>237</v>
      </c>
      <c r="C34" t="s">
        <v>238</v>
      </c>
      <c r="D34" t="s">
        <v>19</v>
      </c>
      <c r="E34" t="s">
        <v>237</v>
      </c>
      <c r="F34">
        <v>2010</v>
      </c>
      <c r="G34" t="s">
        <v>210</v>
      </c>
      <c r="H34" t="s">
        <v>21</v>
      </c>
    </row>
    <row r="35" spans="1:8" x14ac:dyDescent="0.25">
      <c r="A35">
        <v>34</v>
      </c>
      <c r="B35" t="s">
        <v>239</v>
      </c>
      <c r="C35" t="s">
        <v>240</v>
      </c>
      <c r="D35" t="s">
        <v>65</v>
      </c>
      <c r="E35" t="s">
        <v>239</v>
      </c>
      <c r="F35">
        <v>2008</v>
      </c>
      <c r="H35" t="s">
        <v>21</v>
      </c>
    </row>
    <row r="36" spans="1:8" x14ac:dyDescent="0.25">
      <c r="A36">
        <v>35</v>
      </c>
      <c r="B36" t="s">
        <v>241</v>
      </c>
      <c r="C36" t="s">
        <v>242</v>
      </c>
      <c r="D36" t="s">
        <v>19</v>
      </c>
      <c r="E36" t="s">
        <v>241</v>
      </c>
      <c r="F36">
        <v>2007</v>
      </c>
      <c r="H3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Louny dospělý 4,7 km</vt:lpstr>
      <vt:lpstr>Louny děti 900 m</vt:lpstr>
      <vt:lpstr>seznam dospělí</vt:lpstr>
      <vt:lpstr>seznam deti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Richterová Radka</cp:lastModifiedBy>
  <cp:lastPrinted>2021-09-07T11:36:51Z</cp:lastPrinted>
  <dcterms:created xsi:type="dcterms:W3CDTF">2017-06-19T18:27:59Z</dcterms:created>
  <dcterms:modified xsi:type="dcterms:W3CDTF">2021-09-09T10:34:11Z</dcterms:modified>
</cp:coreProperties>
</file>