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unekd\AppData\Local\Microsoft\Windows\INetCache\Content.Outlook\FHTS5WU9\"/>
    </mc:Choice>
  </mc:AlternateContent>
  <xr:revisionPtr revIDLastSave="0" documentId="13_ncr:1_{C6AF570B-B6B7-44A6-A306-74F277AA76E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Výsledky dospělý" sheetId="1" r:id="rId1"/>
    <sheet name="Výsledky děti" sheetId="3" r:id="rId2"/>
  </sheets>
  <definedNames>
    <definedName name="_xlnm._FilterDatabase" localSheetId="0" hidden="1">'Výsledky dospělý'!$A$3:$I$29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1" l="1"/>
  <c r="A20" i="1"/>
  <c r="A6" i="1"/>
  <c r="A7" i="1"/>
  <c r="A29" i="1"/>
  <c r="A10" i="1"/>
  <c r="A24" i="1"/>
  <c r="A12" i="1"/>
  <c r="A14" i="1"/>
  <c r="A27" i="1"/>
  <c r="A5" i="1"/>
  <c r="A11" i="1"/>
  <c r="A16" i="1"/>
  <c r="A23" i="1"/>
  <c r="A9" i="1"/>
  <c r="A28" i="1"/>
  <c r="A18" i="1"/>
  <c r="A22" i="1"/>
  <c r="A8" i="1"/>
  <c r="A21" i="1"/>
  <c r="A13" i="1"/>
  <c r="A4" i="1"/>
  <c r="A26" i="1"/>
  <c r="A19" i="1"/>
  <c r="A15" i="1"/>
  <c r="A17" i="1"/>
  <c r="I21" i="1" l="1"/>
  <c r="I13" i="1"/>
  <c r="I4" i="1"/>
  <c r="I19" i="1"/>
  <c r="I15" i="1"/>
  <c r="I17" i="1"/>
  <c r="I20" i="1"/>
  <c r="I6" i="1"/>
  <c r="I7" i="1"/>
  <c r="I10" i="1"/>
  <c r="I24" i="1"/>
  <c r="I12" i="1"/>
  <c r="I14" i="1"/>
  <c r="I5" i="1"/>
  <c r="I11" i="1"/>
  <c r="I16" i="1"/>
  <c r="I23" i="1"/>
  <c r="I9" i="1"/>
  <c r="I18" i="1"/>
  <c r="I22" i="1"/>
  <c r="I8" i="1"/>
</calcChain>
</file>

<file path=xl/sharedStrings.xml><?xml version="1.0" encoding="utf-8"?>
<sst xmlns="http://schemas.openxmlformats.org/spreadsheetml/2006/main" count="114" uniqueCount="62">
  <si>
    <t>St. číslo</t>
  </si>
  <si>
    <t>Příjmení</t>
  </si>
  <si>
    <t>Jméno</t>
  </si>
  <si>
    <t>Rok nar.</t>
  </si>
  <si>
    <t>Čas</t>
  </si>
  <si>
    <t>Ztráta</t>
  </si>
  <si>
    <t>Pohlaví</t>
  </si>
  <si>
    <t>Jiří</t>
  </si>
  <si>
    <t>Miler</t>
  </si>
  <si>
    <t>Lenka</t>
  </si>
  <si>
    <t>Žižková</t>
  </si>
  <si>
    <t>Petr</t>
  </si>
  <si>
    <t>Roman</t>
  </si>
  <si>
    <t>Procházka</t>
  </si>
  <si>
    <t>Alena</t>
  </si>
  <si>
    <t>Procházková</t>
  </si>
  <si>
    <t>Lucie</t>
  </si>
  <si>
    <t>Radka</t>
  </si>
  <si>
    <t>Šimonová</t>
  </si>
  <si>
    <t>František</t>
  </si>
  <si>
    <t>Zdeňka</t>
  </si>
  <si>
    <t>Čiháková</t>
  </si>
  <si>
    <t>Pavlína</t>
  </si>
  <si>
    <t>Beková</t>
  </si>
  <si>
    <t>Martina</t>
  </si>
  <si>
    <t>Hampejsová</t>
  </si>
  <si>
    <t>Stehlíková</t>
  </si>
  <si>
    <t>Benák</t>
  </si>
  <si>
    <t>Zdeněk</t>
  </si>
  <si>
    <t>Tomáš</t>
  </si>
  <si>
    <t>Vopařil</t>
  </si>
  <si>
    <t>muž</t>
  </si>
  <si>
    <t>žena</t>
  </si>
  <si>
    <t>Pořadí Celkové</t>
  </si>
  <si>
    <t>Pořadí kategorie</t>
  </si>
  <si>
    <t>Michaela</t>
  </si>
  <si>
    <t>Beleniová</t>
  </si>
  <si>
    <t>Veronika</t>
  </si>
  <si>
    <t>Hrázská</t>
  </si>
  <si>
    <t>Sona</t>
  </si>
  <si>
    <t>Biasutto</t>
  </si>
  <si>
    <t>Straková</t>
  </si>
  <si>
    <t>Radim</t>
  </si>
  <si>
    <t>Ščigel</t>
  </si>
  <si>
    <t>Suchá</t>
  </si>
  <si>
    <t>Vanek</t>
  </si>
  <si>
    <t>Houžvičková</t>
  </si>
  <si>
    <t>Václav</t>
  </si>
  <si>
    <t>Pála</t>
  </si>
  <si>
    <t>Kubelka</t>
  </si>
  <si>
    <t>David</t>
  </si>
  <si>
    <t>Andrea</t>
  </si>
  <si>
    <t>Šubrtová</t>
  </si>
  <si>
    <t>Adéla</t>
  </si>
  <si>
    <t>Radoušková</t>
  </si>
  <si>
    <t>Petra</t>
  </si>
  <si>
    <t>Karolína</t>
  </si>
  <si>
    <t>Polanská</t>
  </si>
  <si>
    <t>Výsledky T-mobile Olympijský běh - 8. 9. 2021</t>
  </si>
  <si>
    <t>x</t>
  </si>
  <si>
    <t>Ondřej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</si>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</sst>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top"/>
    </xf>
    <xf numFmtId="164" fontId="0" fillId="0" borderId="0" xfId="0" applyNumberFormat="1"/>
    <xf numFmtId="164" fontId="18" fillId="0" borderId="10" xfId="0" applyNumberFormat="1" applyFont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165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/>
    <xf numFmtId="165" fontId="0" fillId="35" borderId="10" xfId="0" applyNumberFormat="1" applyFill="1" applyBorder="1"/>
    <xf numFmtId="21" fontId="0" fillId="35" borderId="10" xfId="0" applyNumberFormat="1" applyFill="1" applyBorder="1"/>
    <xf numFmtId="0" fontId="0" fillId="36" borderId="10" xfId="0" applyFill="1" applyBorder="1" applyAlignment="1">
      <alignment horizontal="center"/>
    </xf>
    <xf numFmtId="0" fontId="0" fillId="36" borderId="10" xfId="0" applyFill="1" applyBorder="1"/>
    <xf numFmtId="165" fontId="0" fillId="36" borderId="10" xfId="0" applyNumberFormat="1" applyFill="1" applyBorder="1"/>
    <xf numFmtId="21" fontId="0" fillId="36" borderId="10" xfId="0" applyNumberFormat="1" applyFill="1" applyBorder="1"/>
    <xf numFmtId="0" fontId="0" fillId="37" borderId="10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165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165" fontId="0" fillId="36" borderId="10" xfId="0" applyNumberFormat="1" applyFill="1" applyBorder="1" applyAlignment="1">
      <alignment horizontal="left"/>
    </xf>
    <xf numFmtId="21" fontId="0" fillId="35" borderId="10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="107" zoomScaleNormal="107" workbookViewId="0">
      <selection activeCell="G3" sqref="G3"/>
    </sheetView>
  </sheetViews>
  <sheetFormatPr defaultRowHeight="15" x14ac:dyDescent="0.25"/>
  <cols>
    <col min="1" max="2" width="18.7109375" style="1" customWidth="1"/>
    <col min="3" max="3" width="12.5703125" style="1" customWidth="1"/>
    <col min="4" max="4" width="14.140625" customWidth="1"/>
    <col min="5" max="5" width="12.85546875" customWidth="1"/>
    <col min="6" max="6" width="13.28515625" customWidth="1"/>
    <col min="7" max="7" width="15.140625" customWidth="1"/>
    <col min="8" max="8" width="13.140625" style="3" customWidth="1"/>
    <col min="9" max="9" width="23.140625" customWidth="1"/>
    <col min="10" max="10" width="9.140625" customWidth="1"/>
  </cols>
  <sheetData>
    <row r="1" spans="1:10" ht="18.75" x14ac:dyDescent="0.3">
      <c r="A1" s="22" t="s">
        <v>58</v>
      </c>
      <c r="B1" s="22"/>
      <c r="C1" s="22"/>
      <c r="D1" s="22"/>
      <c r="E1" s="22"/>
      <c r="F1" s="22"/>
      <c r="G1" s="22"/>
      <c r="H1" s="22"/>
      <c r="I1" s="22"/>
    </row>
    <row r="3" spans="1:10" s="1" customFormat="1" x14ac:dyDescent="0.25">
      <c r="A3" s="2" t="s">
        <v>33</v>
      </c>
      <c r="B3" s="2" t="s">
        <v>34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61</v>
      </c>
      <c r="H3" s="4" t="s">
        <v>4</v>
      </c>
      <c r="I3" s="5" t="s">
        <v>5</v>
      </c>
      <c r="J3" s="6">
        <v>1.9363425925925926E-2</v>
      </c>
    </row>
    <row r="4" spans="1:10" x14ac:dyDescent="0.25">
      <c r="A4" s="15">
        <f t="shared" ref="A4:A29" si="0">RANK(H4,$H$4:$H$29,1)</f>
        <v>1</v>
      </c>
      <c r="B4" s="11">
        <v>1</v>
      </c>
      <c r="C4" s="11">
        <v>8</v>
      </c>
      <c r="D4" s="12" t="s">
        <v>7</v>
      </c>
      <c r="E4" s="12" t="s">
        <v>8</v>
      </c>
      <c r="F4" s="12">
        <v>1975</v>
      </c>
      <c r="G4" s="12" t="s">
        <v>31</v>
      </c>
      <c r="H4" s="13">
        <v>1.9363425925925926E-2</v>
      </c>
      <c r="I4" s="14">
        <f t="shared" ref="I4:I24" si="1">H4-$J$3</f>
        <v>0</v>
      </c>
      <c r="J4" t="s">
        <v>59</v>
      </c>
    </row>
    <row r="5" spans="1:10" x14ac:dyDescent="0.25">
      <c r="A5" s="15">
        <f t="shared" si="0"/>
        <v>2</v>
      </c>
      <c r="B5" s="11">
        <v>2</v>
      </c>
      <c r="C5" s="11">
        <v>16</v>
      </c>
      <c r="D5" s="12" t="s">
        <v>12</v>
      </c>
      <c r="E5" s="12" t="s">
        <v>13</v>
      </c>
      <c r="F5" s="12">
        <v>1976</v>
      </c>
      <c r="G5" s="12" t="s">
        <v>31</v>
      </c>
      <c r="H5" s="13">
        <v>2.4236111111111111E-2</v>
      </c>
      <c r="I5" s="14">
        <f t="shared" si="1"/>
        <v>4.8726851851851848E-3</v>
      </c>
    </row>
    <row r="6" spans="1:10" x14ac:dyDescent="0.25">
      <c r="A6" s="15">
        <f t="shared" si="0"/>
        <v>3</v>
      </c>
      <c r="B6" s="7">
        <v>1</v>
      </c>
      <c r="C6" s="7">
        <v>10</v>
      </c>
      <c r="D6" s="8" t="s">
        <v>24</v>
      </c>
      <c r="E6" s="8" t="s">
        <v>25</v>
      </c>
      <c r="F6" s="8">
        <v>1972</v>
      </c>
      <c r="G6" s="8" t="s">
        <v>32</v>
      </c>
      <c r="H6" s="9">
        <v>2.4270833333333335E-2</v>
      </c>
      <c r="I6" s="10">
        <f t="shared" si="1"/>
        <v>4.9074074074074089E-3</v>
      </c>
      <c r="J6" t="s">
        <v>59</v>
      </c>
    </row>
    <row r="7" spans="1:10" x14ac:dyDescent="0.25">
      <c r="A7" s="15">
        <f t="shared" si="0"/>
        <v>4</v>
      </c>
      <c r="B7" s="11">
        <v>3</v>
      </c>
      <c r="C7" s="11">
        <v>18</v>
      </c>
      <c r="D7" s="12" t="s">
        <v>28</v>
      </c>
      <c r="E7" s="12" t="s">
        <v>49</v>
      </c>
      <c r="F7" s="12">
        <v>1982</v>
      </c>
      <c r="G7" s="12" t="s">
        <v>31</v>
      </c>
      <c r="H7" s="13">
        <v>2.7534722222222221E-2</v>
      </c>
      <c r="I7" s="14">
        <f t="shared" si="1"/>
        <v>8.1712962962962946E-3</v>
      </c>
      <c r="J7" t="s">
        <v>59</v>
      </c>
    </row>
    <row r="8" spans="1:10" x14ac:dyDescent="0.25">
      <c r="A8" s="15">
        <f t="shared" si="0"/>
        <v>5</v>
      </c>
      <c r="B8" s="7">
        <v>2</v>
      </c>
      <c r="C8" s="7">
        <v>25</v>
      </c>
      <c r="D8" s="8" t="s">
        <v>14</v>
      </c>
      <c r="E8" s="8" t="s">
        <v>15</v>
      </c>
      <c r="F8" s="8">
        <v>1982</v>
      </c>
      <c r="G8" s="8" t="s">
        <v>32</v>
      </c>
      <c r="H8" s="9">
        <v>2.7939814814814817E-2</v>
      </c>
      <c r="I8" s="10">
        <f t="shared" si="1"/>
        <v>8.5763888888888903E-3</v>
      </c>
      <c r="J8" t="s">
        <v>59</v>
      </c>
    </row>
    <row r="9" spans="1:10" x14ac:dyDescent="0.25">
      <c r="A9" s="15">
        <f t="shared" si="0"/>
        <v>6</v>
      </c>
      <c r="B9" s="7">
        <v>3</v>
      </c>
      <c r="C9" s="7">
        <v>20</v>
      </c>
      <c r="D9" s="8" t="s">
        <v>20</v>
      </c>
      <c r="E9" s="8" t="s">
        <v>21</v>
      </c>
      <c r="F9" s="8">
        <v>1969</v>
      </c>
      <c r="G9" s="8" t="s">
        <v>32</v>
      </c>
      <c r="H9" s="9">
        <v>2.8819444444444443E-2</v>
      </c>
      <c r="I9" s="10">
        <f t="shared" si="1"/>
        <v>9.4560185185185164E-3</v>
      </c>
    </row>
    <row r="10" spans="1:10" x14ac:dyDescent="0.25">
      <c r="A10" s="15">
        <f t="shared" si="0"/>
        <v>7</v>
      </c>
      <c r="B10" s="11">
        <v>4</v>
      </c>
      <c r="C10" s="11">
        <v>13</v>
      </c>
      <c r="D10" s="12" t="s">
        <v>11</v>
      </c>
      <c r="E10" s="12" t="s">
        <v>45</v>
      </c>
      <c r="F10" s="12">
        <v>1966</v>
      </c>
      <c r="G10" s="12" t="s">
        <v>31</v>
      </c>
      <c r="H10" s="13">
        <v>2.9409722222222223E-2</v>
      </c>
      <c r="I10" s="14">
        <f t="shared" si="1"/>
        <v>1.0046296296296296E-2</v>
      </c>
    </row>
    <row r="11" spans="1:10" x14ac:dyDescent="0.25">
      <c r="A11" s="15">
        <f t="shared" si="0"/>
        <v>8</v>
      </c>
      <c r="B11" s="11">
        <v>5</v>
      </c>
      <c r="C11" s="11">
        <v>21</v>
      </c>
      <c r="D11" s="12" t="s">
        <v>19</v>
      </c>
      <c r="E11" s="12" t="s">
        <v>50</v>
      </c>
      <c r="F11" s="12">
        <v>1978</v>
      </c>
      <c r="G11" s="12" t="s">
        <v>31</v>
      </c>
      <c r="H11" s="13">
        <v>2.9664351851851855E-2</v>
      </c>
      <c r="I11" s="14">
        <f t="shared" si="1"/>
        <v>1.0300925925925929E-2</v>
      </c>
    </row>
    <row r="12" spans="1:10" x14ac:dyDescent="0.25">
      <c r="A12" s="15">
        <f t="shared" si="0"/>
        <v>9</v>
      </c>
      <c r="B12" s="11">
        <v>6</v>
      </c>
      <c r="C12" s="11">
        <v>11</v>
      </c>
      <c r="D12" s="12" t="s">
        <v>29</v>
      </c>
      <c r="E12" s="12" t="s">
        <v>30</v>
      </c>
      <c r="F12" s="12">
        <v>1969</v>
      </c>
      <c r="G12" s="12" t="s">
        <v>31</v>
      </c>
      <c r="H12" s="13">
        <v>2.97337962962963E-2</v>
      </c>
      <c r="I12" s="14">
        <f t="shared" si="1"/>
        <v>1.0370370370370374E-2</v>
      </c>
    </row>
    <row r="13" spans="1:10" x14ac:dyDescent="0.25">
      <c r="A13" s="15">
        <f t="shared" si="0"/>
        <v>10</v>
      </c>
      <c r="B13" s="11">
        <v>7</v>
      </c>
      <c r="C13" s="11">
        <v>19</v>
      </c>
      <c r="D13" s="12" t="s">
        <v>11</v>
      </c>
      <c r="E13" s="12" t="s">
        <v>27</v>
      </c>
      <c r="F13" s="12">
        <v>1969</v>
      </c>
      <c r="G13" s="12" t="s">
        <v>31</v>
      </c>
      <c r="H13" s="13">
        <v>3.1886574074074074E-2</v>
      </c>
      <c r="I13" s="14">
        <f t="shared" si="1"/>
        <v>1.2523148148148148E-2</v>
      </c>
    </row>
    <row r="14" spans="1:10" x14ac:dyDescent="0.25">
      <c r="A14" s="15">
        <f t="shared" si="0"/>
        <v>11</v>
      </c>
      <c r="B14" s="7">
        <v>4</v>
      </c>
      <c r="C14" s="7">
        <v>15</v>
      </c>
      <c r="D14" s="8" t="s">
        <v>16</v>
      </c>
      <c r="E14" s="8" t="s">
        <v>46</v>
      </c>
      <c r="F14" s="8">
        <v>1981</v>
      </c>
      <c r="G14" s="8" t="s">
        <v>32</v>
      </c>
      <c r="H14" s="9">
        <v>3.2546296296296295E-2</v>
      </c>
      <c r="I14" s="10">
        <f t="shared" si="1"/>
        <v>1.3182870370370369E-2</v>
      </c>
    </row>
    <row r="15" spans="1:10" x14ac:dyDescent="0.25">
      <c r="A15" s="15">
        <f t="shared" si="0"/>
        <v>12</v>
      </c>
      <c r="B15" s="7">
        <v>5</v>
      </c>
      <c r="C15" s="7">
        <v>9</v>
      </c>
      <c r="D15" s="8" t="s">
        <v>22</v>
      </c>
      <c r="E15" s="8" t="s">
        <v>23</v>
      </c>
      <c r="F15" s="8">
        <v>1981</v>
      </c>
      <c r="G15" s="8" t="s">
        <v>32</v>
      </c>
      <c r="H15" s="9">
        <v>3.2743055555555553E-2</v>
      </c>
      <c r="I15" s="10">
        <f t="shared" si="1"/>
        <v>1.3379629629629627E-2</v>
      </c>
      <c r="J15" t="s">
        <v>59</v>
      </c>
    </row>
    <row r="16" spans="1:10" x14ac:dyDescent="0.25">
      <c r="A16" s="15">
        <f t="shared" si="0"/>
        <v>13</v>
      </c>
      <c r="B16" s="7">
        <v>7</v>
      </c>
      <c r="C16" s="7">
        <v>14</v>
      </c>
      <c r="D16" s="8" t="s">
        <v>9</v>
      </c>
      <c r="E16" s="8" t="s">
        <v>10</v>
      </c>
      <c r="F16" s="8">
        <v>1985</v>
      </c>
      <c r="G16" s="8" t="s">
        <v>32</v>
      </c>
      <c r="H16" s="9">
        <v>3.3055555555555553E-2</v>
      </c>
      <c r="I16" s="10">
        <f t="shared" si="1"/>
        <v>1.3692129629629627E-2</v>
      </c>
    </row>
    <row r="17" spans="1:9" x14ac:dyDescent="0.25">
      <c r="A17" s="15">
        <f t="shared" si="0"/>
        <v>14</v>
      </c>
      <c r="B17" s="11">
        <v>8</v>
      </c>
      <c r="C17" s="11">
        <v>7</v>
      </c>
      <c r="D17" s="12" t="s">
        <v>42</v>
      </c>
      <c r="E17" s="12" t="s">
        <v>43</v>
      </c>
      <c r="F17" s="12">
        <v>1968</v>
      </c>
      <c r="G17" s="12" t="s">
        <v>31</v>
      </c>
      <c r="H17" s="13">
        <v>3.4351851851851849E-2</v>
      </c>
      <c r="I17" s="14">
        <f t="shared" si="1"/>
        <v>1.4988425925925922E-2</v>
      </c>
    </row>
    <row r="18" spans="1:9" x14ac:dyDescent="0.25">
      <c r="A18" s="15">
        <f t="shared" si="0"/>
        <v>15</v>
      </c>
      <c r="B18" s="11">
        <v>9</v>
      </c>
      <c r="C18" s="11">
        <v>17</v>
      </c>
      <c r="D18" s="12" t="s">
        <v>47</v>
      </c>
      <c r="E18" s="12" t="s">
        <v>48</v>
      </c>
      <c r="F18" s="12">
        <v>1975</v>
      </c>
      <c r="G18" s="12" t="s">
        <v>31</v>
      </c>
      <c r="H18" s="13">
        <v>3.4641203703703702E-2</v>
      </c>
      <c r="I18" s="14">
        <f t="shared" si="1"/>
        <v>1.5277777777777776E-2</v>
      </c>
    </row>
    <row r="19" spans="1:9" x14ac:dyDescent="0.25">
      <c r="A19" s="15">
        <f t="shared" si="0"/>
        <v>16</v>
      </c>
      <c r="B19" s="7">
        <v>8</v>
      </c>
      <c r="C19" s="7">
        <v>2</v>
      </c>
      <c r="D19" s="8" t="s">
        <v>35</v>
      </c>
      <c r="E19" s="8" t="s">
        <v>36</v>
      </c>
      <c r="F19" s="8">
        <v>1983</v>
      </c>
      <c r="G19" s="8" t="s">
        <v>32</v>
      </c>
      <c r="H19" s="9">
        <v>3.5254629629629629E-2</v>
      </c>
      <c r="I19" s="10">
        <f t="shared" si="1"/>
        <v>1.5891203703703703E-2</v>
      </c>
    </row>
    <row r="20" spans="1:9" x14ac:dyDescent="0.25">
      <c r="A20" s="15">
        <f t="shared" si="0"/>
        <v>17</v>
      </c>
      <c r="B20" s="7">
        <v>9</v>
      </c>
      <c r="C20" s="7">
        <v>26</v>
      </c>
      <c r="D20" s="8" t="s">
        <v>56</v>
      </c>
      <c r="E20" s="8" t="s">
        <v>57</v>
      </c>
      <c r="F20" s="8">
        <v>1996</v>
      </c>
      <c r="G20" s="8" t="s">
        <v>32</v>
      </c>
      <c r="H20" s="9">
        <v>3.5706018518518519E-2</v>
      </c>
      <c r="I20" s="10">
        <f t="shared" si="1"/>
        <v>1.6342592592592593E-2</v>
      </c>
    </row>
    <row r="21" spans="1:9" x14ac:dyDescent="0.25">
      <c r="A21" s="15">
        <f t="shared" si="0"/>
        <v>18</v>
      </c>
      <c r="B21" s="7">
        <v>10</v>
      </c>
      <c r="C21" s="7">
        <v>23</v>
      </c>
      <c r="D21" s="8" t="s">
        <v>53</v>
      </c>
      <c r="E21" s="8" t="s">
        <v>54</v>
      </c>
      <c r="F21" s="8">
        <v>2002</v>
      </c>
      <c r="G21" s="8" t="s">
        <v>32</v>
      </c>
      <c r="H21" s="9">
        <v>3.8564814814814816E-2</v>
      </c>
      <c r="I21" s="10">
        <f t="shared" si="1"/>
        <v>1.9201388888888889E-2</v>
      </c>
    </row>
    <row r="22" spans="1:9" x14ac:dyDescent="0.25">
      <c r="A22" s="15">
        <f t="shared" si="0"/>
        <v>19</v>
      </c>
      <c r="B22" s="7">
        <v>12</v>
      </c>
      <c r="C22" s="7">
        <v>24</v>
      </c>
      <c r="D22" s="8" t="s">
        <v>55</v>
      </c>
      <c r="E22" s="8" t="s">
        <v>54</v>
      </c>
      <c r="F22" s="8">
        <v>1977</v>
      </c>
      <c r="G22" s="8" t="s">
        <v>32</v>
      </c>
      <c r="H22" s="9">
        <v>3.9120370370370368E-2</v>
      </c>
      <c r="I22" s="10">
        <f t="shared" si="1"/>
        <v>1.9756944444444442E-2</v>
      </c>
    </row>
    <row r="23" spans="1:9" x14ac:dyDescent="0.25">
      <c r="A23" s="15">
        <f t="shared" si="0"/>
        <v>20</v>
      </c>
      <c r="B23" s="7">
        <v>13</v>
      </c>
      <c r="C23" s="7">
        <v>22</v>
      </c>
      <c r="D23" s="8" t="s">
        <v>51</v>
      </c>
      <c r="E23" s="8" t="s">
        <v>52</v>
      </c>
      <c r="F23" s="8">
        <v>1979</v>
      </c>
      <c r="G23" s="8" t="s">
        <v>32</v>
      </c>
      <c r="H23" s="9">
        <v>4.0162037037037038E-2</v>
      </c>
      <c r="I23" s="10">
        <f t="shared" si="1"/>
        <v>2.0798611111111111E-2</v>
      </c>
    </row>
    <row r="24" spans="1:9" x14ac:dyDescent="0.25">
      <c r="A24" s="15">
        <f t="shared" si="0"/>
        <v>21</v>
      </c>
      <c r="B24" s="7">
        <v>14</v>
      </c>
      <c r="C24" s="7">
        <v>6</v>
      </c>
      <c r="D24" s="8" t="s">
        <v>16</v>
      </c>
      <c r="E24" s="8" t="s">
        <v>41</v>
      </c>
      <c r="F24" s="8">
        <v>1988</v>
      </c>
      <c r="G24" s="8" t="s">
        <v>32</v>
      </c>
      <c r="H24" s="9">
        <v>4.5879629629629631E-2</v>
      </c>
      <c r="I24" s="10">
        <f t="shared" si="1"/>
        <v>2.6516203703703705E-2</v>
      </c>
    </row>
    <row r="25" spans="1:9" x14ac:dyDescent="0.25">
      <c r="A25" s="15" t="e">
        <f t="shared" si="0"/>
        <v>#N/A</v>
      </c>
      <c r="B25" s="7"/>
      <c r="C25" s="7">
        <v>1</v>
      </c>
      <c r="D25" s="8" t="s">
        <v>16</v>
      </c>
      <c r="E25" s="8" t="s">
        <v>26</v>
      </c>
      <c r="F25" s="8">
        <v>1995</v>
      </c>
      <c r="G25" s="8" t="s">
        <v>32</v>
      </c>
      <c r="H25" s="9"/>
      <c r="I25" s="21" t="s">
        <v>59</v>
      </c>
    </row>
    <row r="26" spans="1:9" x14ac:dyDescent="0.25">
      <c r="A26" s="15" t="e">
        <f t="shared" si="0"/>
        <v>#N/A</v>
      </c>
      <c r="B26" s="7"/>
      <c r="C26" s="7">
        <v>3</v>
      </c>
      <c r="D26" s="8" t="s">
        <v>37</v>
      </c>
      <c r="E26" s="8" t="s">
        <v>38</v>
      </c>
      <c r="F26" s="8">
        <v>1986</v>
      </c>
      <c r="G26" s="8" t="s">
        <v>32</v>
      </c>
      <c r="H26" s="9"/>
      <c r="I26" s="21" t="s">
        <v>59</v>
      </c>
    </row>
    <row r="27" spans="1:9" x14ac:dyDescent="0.25">
      <c r="A27" s="15" t="e">
        <f t="shared" si="0"/>
        <v>#N/A</v>
      </c>
      <c r="B27" s="7"/>
      <c r="C27" s="7">
        <v>4</v>
      </c>
      <c r="D27" s="8" t="s">
        <v>17</v>
      </c>
      <c r="E27" s="8" t="s">
        <v>18</v>
      </c>
      <c r="F27" s="8">
        <v>1972</v>
      </c>
      <c r="G27" s="8" t="s">
        <v>32</v>
      </c>
      <c r="H27" s="9"/>
      <c r="I27" s="21" t="s">
        <v>59</v>
      </c>
    </row>
    <row r="28" spans="1:9" x14ac:dyDescent="0.25">
      <c r="A28" s="15" t="e">
        <f t="shared" si="0"/>
        <v>#N/A</v>
      </c>
      <c r="B28" s="7"/>
      <c r="C28" s="7">
        <v>5</v>
      </c>
      <c r="D28" s="8" t="s">
        <v>39</v>
      </c>
      <c r="E28" s="8" t="s">
        <v>40</v>
      </c>
      <c r="F28" s="8">
        <v>1986</v>
      </c>
      <c r="G28" s="8" t="s">
        <v>32</v>
      </c>
      <c r="H28" s="9"/>
      <c r="I28" s="21" t="s">
        <v>59</v>
      </c>
    </row>
    <row r="29" spans="1:9" x14ac:dyDescent="0.25">
      <c r="A29" s="15" t="e">
        <f t="shared" si="0"/>
        <v>#N/A</v>
      </c>
      <c r="B29" s="7"/>
      <c r="C29" s="7">
        <v>12</v>
      </c>
      <c r="D29" s="8" t="s">
        <v>14</v>
      </c>
      <c r="E29" s="8" t="s">
        <v>44</v>
      </c>
      <c r="F29" s="8">
        <v>1982</v>
      </c>
      <c r="G29" s="8" t="s">
        <v>32</v>
      </c>
      <c r="H29" s="9"/>
      <c r="I29" s="21" t="s">
        <v>59</v>
      </c>
    </row>
  </sheetData>
  <autoFilter ref="A3:I29" xr:uid="{A195220D-C88C-47DA-968E-1472ABE9D7AF}">
    <sortState xmlns:xlrd2="http://schemas.microsoft.com/office/spreadsheetml/2017/richdata2" ref="A4:I29">
      <sortCondition ref="H3:H29"/>
    </sortState>
  </autoFilter>
  <mergeCells count="1">
    <mergeCell ref="A1:I1"/>
  </mergeCells>
  <phoneticPr fontId="19" type="noConversion"/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0F39-83C9-41F7-A24C-9990B4048398}">
  <dimension ref="A1:H4"/>
  <sheetViews>
    <sheetView workbookViewId="0">
      <selection activeCell="A31" sqref="A31"/>
    </sheetView>
  </sheetViews>
  <sheetFormatPr defaultRowHeight="15" x14ac:dyDescent="0.25"/>
  <cols>
    <col min="1" max="1" width="54.5703125" bestFit="1" customWidth="1"/>
    <col min="2" max="2" width="15.7109375" bestFit="1" customWidth="1"/>
    <col min="4" max="4" width="12.5703125" customWidth="1"/>
  </cols>
  <sheetData>
    <row r="1" spans="1:8" ht="18.75" x14ac:dyDescent="0.3">
      <c r="A1" s="16" t="s">
        <v>58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33</v>
      </c>
      <c r="B2" s="2" t="s">
        <v>34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6</v>
      </c>
      <c r="H2" s="4" t="s">
        <v>4</v>
      </c>
    </row>
    <row r="3" spans="1:8" x14ac:dyDescent="0.25">
      <c r="A3" s="15">
        <v>1</v>
      </c>
      <c r="B3" s="11">
        <v>1</v>
      </c>
      <c r="C3" s="11">
        <v>1</v>
      </c>
      <c r="D3" s="19" t="s">
        <v>13</v>
      </c>
      <c r="E3" s="19" t="s">
        <v>60</v>
      </c>
      <c r="F3" s="19">
        <v>2010</v>
      </c>
      <c r="G3" s="19" t="s">
        <v>31</v>
      </c>
      <c r="H3" s="20">
        <v>0.23958333333333334</v>
      </c>
    </row>
    <row r="4" spans="1:8" x14ac:dyDescent="0.25">
      <c r="A4" s="15"/>
      <c r="B4" s="11"/>
      <c r="C4" s="11">
        <v>2</v>
      </c>
      <c r="D4" s="19" t="s">
        <v>50</v>
      </c>
      <c r="E4" s="19" t="s">
        <v>19</v>
      </c>
      <c r="F4" s="19">
        <v>2012</v>
      </c>
      <c r="G4" s="19" t="s">
        <v>31</v>
      </c>
      <c r="H4" s="18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Výsledky dospělý</vt:lpstr>
      <vt:lpstr>Výsledky děti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Šimůnek David</cp:lastModifiedBy>
  <cp:lastPrinted>2020-09-17T07:52:14Z</cp:lastPrinted>
  <dcterms:created xsi:type="dcterms:W3CDTF">2017-06-19T18:27:59Z</dcterms:created>
  <dcterms:modified xsi:type="dcterms:W3CDTF">2021-09-09T08:24:38Z</dcterms:modified>
</cp:coreProperties>
</file>