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Z\OneDrive - Colas\Pictures\"/>
    </mc:Choice>
  </mc:AlternateContent>
  <xr:revisionPtr revIDLastSave="0" documentId="8_{39F8A320-9E79-4767-B4CF-E3FD8ED6C5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lapci 2009-2013" sheetId="3" r:id="rId1"/>
    <sheet name="Dívky 2009-2013" sheetId="4" r:id="rId2"/>
    <sheet name="Chlapci 2014-2016" sheetId="6" r:id="rId3"/>
    <sheet name="Dívky 2014-2016" sheetId="7" r:id="rId4"/>
    <sheet name="Chlapci 2017-2020" sheetId="8" r:id="rId5"/>
    <sheet name="Dívky 2017-2020" sheetId="9" r:id="rId6"/>
    <sheet name="děti" sheetId="1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9" l="1"/>
  <c r="D9" i="9"/>
  <c r="E9" i="9"/>
  <c r="F9" i="9"/>
  <c r="C10" i="9"/>
  <c r="D10" i="9"/>
  <c r="E10" i="9"/>
  <c r="F10" i="9"/>
  <c r="C3" i="9"/>
  <c r="D3" i="9"/>
  <c r="E3" i="9"/>
  <c r="F3" i="9"/>
  <c r="C4" i="9"/>
  <c r="D4" i="9"/>
  <c r="E4" i="9"/>
  <c r="F4" i="9"/>
  <c r="C5" i="9"/>
  <c r="D5" i="9"/>
  <c r="E5" i="9"/>
  <c r="F5" i="9"/>
  <c r="C6" i="9"/>
  <c r="D6" i="9"/>
  <c r="E6" i="9"/>
  <c r="F6" i="9"/>
  <c r="C7" i="9"/>
  <c r="D7" i="9"/>
  <c r="E7" i="9"/>
  <c r="F7" i="9"/>
  <c r="C8" i="9"/>
  <c r="D8" i="9"/>
  <c r="E8" i="9"/>
  <c r="F8" i="9"/>
  <c r="F2" i="9"/>
  <c r="E2" i="9"/>
  <c r="D2" i="9"/>
  <c r="C2" i="9"/>
  <c r="C3" i="8"/>
  <c r="D3" i="8"/>
  <c r="E3" i="8"/>
  <c r="F3" i="8"/>
  <c r="C4" i="8"/>
  <c r="D4" i="8"/>
  <c r="E4" i="8"/>
  <c r="F4" i="8"/>
  <c r="C5" i="8"/>
  <c r="D5" i="8"/>
  <c r="E5" i="8"/>
  <c r="F5" i="8"/>
  <c r="C6" i="8"/>
  <c r="D6" i="8"/>
  <c r="E6" i="8"/>
  <c r="F6" i="8"/>
  <c r="C7" i="8"/>
  <c r="D7" i="8"/>
  <c r="E7" i="8"/>
  <c r="F7" i="8"/>
  <c r="F2" i="8"/>
  <c r="E2" i="8"/>
  <c r="D2" i="8"/>
  <c r="C2" i="8"/>
  <c r="C3" i="7"/>
  <c r="D3" i="7"/>
  <c r="E3" i="7"/>
  <c r="F3" i="7"/>
  <c r="C4" i="7"/>
  <c r="D4" i="7"/>
  <c r="E4" i="7"/>
  <c r="F4" i="7"/>
  <c r="C5" i="7"/>
  <c r="D5" i="7"/>
  <c r="E5" i="7"/>
  <c r="F5" i="7"/>
  <c r="C6" i="7"/>
  <c r="D6" i="7"/>
  <c r="E6" i="7"/>
  <c r="F6" i="7"/>
  <c r="C7" i="7"/>
  <c r="D7" i="7"/>
  <c r="E7" i="7"/>
  <c r="F7" i="7"/>
  <c r="F2" i="7"/>
  <c r="E2" i="7"/>
  <c r="D2" i="7"/>
  <c r="C2" i="7"/>
  <c r="C3" i="6"/>
  <c r="D3" i="6"/>
  <c r="E3" i="6"/>
  <c r="F3" i="6"/>
  <c r="C4" i="6"/>
  <c r="D4" i="6"/>
  <c r="E4" i="6"/>
  <c r="F4" i="6"/>
  <c r="F2" i="6"/>
  <c r="E2" i="6"/>
  <c r="D2" i="6"/>
  <c r="C2" i="6"/>
  <c r="C3" i="4"/>
  <c r="D3" i="4"/>
  <c r="E3" i="4"/>
  <c r="F3" i="4"/>
  <c r="C4" i="4"/>
  <c r="D4" i="4"/>
  <c r="E4" i="4"/>
  <c r="F4" i="4"/>
  <c r="C5" i="4"/>
  <c r="D5" i="4"/>
  <c r="E5" i="4"/>
  <c r="F5" i="4"/>
  <c r="C6" i="4"/>
  <c r="D6" i="4"/>
  <c r="E6" i="4"/>
  <c r="F6" i="4"/>
  <c r="F2" i="4"/>
  <c r="E2" i="4"/>
  <c r="D2" i="4"/>
  <c r="C2" i="4"/>
  <c r="C3" i="3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F2" i="3"/>
  <c r="E2" i="3"/>
  <c r="D2" i="3"/>
  <c r="C2" i="3"/>
</calcChain>
</file>

<file path=xl/sharedStrings.xml><?xml version="1.0" encoding="utf-8"?>
<sst xmlns="http://schemas.openxmlformats.org/spreadsheetml/2006/main" count="200" uniqueCount="95">
  <si>
    <t>Pořadí</t>
  </si>
  <si>
    <t>St. číslo</t>
  </si>
  <si>
    <t>Příjmení</t>
  </si>
  <si>
    <t>Jméno</t>
  </si>
  <si>
    <t>Rok nar.</t>
  </si>
  <si>
    <t>Pohlaví</t>
  </si>
  <si>
    <t>muž</t>
  </si>
  <si>
    <t>Žák</t>
  </si>
  <si>
    <t>Jakub</t>
  </si>
  <si>
    <t>Freyová</t>
  </si>
  <si>
    <t>žena</t>
  </si>
  <si>
    <t>Kroupová</t>
  </si>
  <si>
    <t>Eva</t>
  </si>
  <si>
    <t>Stehlík</t>
  </si>
  <si>
    <t>Gabriela Emma</t>
  </si>
  <si>
    <t>Žáková</t>
  </si>
  <si>
    <t>Gabriela</t>
  </si>
  <si>
    <t>David</t>
  </si>
  <si>
    <t>Jan</t>
  </si>
  <si>
    <t>Svobodová</t>
  </si>
  <si>
    <t>Svoboda</t>
  </si>
  <si>
    <t>Michaela</t>
  </si>
  <si>
    <t>Patrik</t>
  </si>
  <si>
    <t>Tadeáš</t>
  </si>
  <si>
    <t>Tereza</t>
  </si>
  <si>
    <t>Davidová</t>
  </si>
  <si>
    <t>Jana</t>
  </si>
  <si>
    <t>Stehlíková</t>
  </si>
  <si>
    <t>Kryštof</t>
  </si>
  <si>
    <t>GÁBI</t>
  </si>
  <si>
    <t>Veronika</t>
  </si>
  <si>
    <t>Hanzalová</t>
  </si>
  <si>
    <t>Robert</t>
  </si>
  <si>
    <t>Vala</t>
  </si>
  <si>
    <t>Štěpán</t>
  </si>
  <si>
    <t>Aleš</t>
  </si>
  <si>
    <t>Sebastián</t>
  </si>
  <si>
    <t>Agáta</t>
  </si>
  <si>
    <t>Ema</t>
  </si>
  <si>
    <t>Puklová</t>
  </si>
  <si>
    <t>Rozárie</t>
  </si>
  <si>
    <t>Sedláčková</t>
  </si>
  <si>
    <t>Jelínková</t>
  </si>
  <si>
    <t>Barbora</t>
  </si>
  <si>
    <t>Dominik</t>
  </si>
  <si>
    <t>Jelínek</t>
  </si>
  <si>
    <t>Csanádiová</t>
  </si>
  <si>
    <t>Csanádi</t>
  </si>
  <si>
    <t>Marek</t>
  </si>
  <si>
    <t>Kavalec</t>
  </si>
  <si>
    <t>Veselý</t>
  </si>
  <si>
    <t>Cibere</t>
  </si>
  <si>
    <t>Jáchym</t>
  </si>
  <si>
    <t>Malý Pivo</t>
  </si>
  <si>
    <t>Stella</t>
  </si>
  <si>
    <t>Kučerová</t>
  </si>
  <si>
    <t>Šnajdar</t>
  </si>
  <si>
    <t>Honzík</t>
  </si>
  <si>
    <t>Adéla</t>
  </si>
  <si>
    <t>Smrčková</t>
  </si>
  <si>
    <t>ADÉLKA</t>
  </si>
  <si>
    <t>Maxim</t>
  </si>
  <si>
    <t>Kristynka</t>
  </si>
  <si>
    <t>Kiki</t>
  </si>
  <si>
    <t>VERČA</t>
  </si>
  <si>
    <t>Vilém</t>
  </si>
  <si>
    <t>Verča</t>
  </si>
  <si>
    <t>Nela</t>
  </si>
  <si>
    <t>Nelouš</t>
  </si>
  <si>
    <t>Vanesa</t>
  </si>
  <si>
    <t>Vodáková</t>
  </si>
  <si>
    <t>Váňa</t>
  </si>
  <si>
    <t>Smrčka</t>
  </si>
  <si>
    <t>ÁLA</t>
  </si>
  <si>
    <t>Em</t>
  </si>
  <si>
    <t>Sophie</t>
  </si>
  <si>
    <t>Altmann</t>
  </si>
  <si>
    <t>Fifi</t>
  </si>
  <si>
    <t>ADAM</t>
  </si>
  <si>
    <t>Bořil</t>
  </si>
  <si>
    <t>Domča</t>
  </si>
  <si>
    <t>KUBA</t>
  </si>
  <si>
    <t>EFIK</t>
  </si>
  <si>
    <t>Berenika</t>
  </si>
  <si>
    <t>Brož</t>
  </si>
  <si>
    <t>Melisa</t>
  </si>
  <si>
    <t>Černá</t>
  </si>
  <si>
    <t>Valova</t>
  </si>
  <si>
    <t>Stefanie</t>
  </si>
  <si>
    <t>Isabella</t>
  </si>
  <si>
    <t>Kollnerová</t>
  </si>
  <si>
    <t>Kristýna</t>
  </si>
  <si>
    <t>Kružíková</t>
  </si>
  <si>
    <t>MONIKA</t>
  </si>
  <si>
    <t>Cejpková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</si>
</sst>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</cellXfs>
  <cellStyles count="50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1 2" xfId="44" xr:uid="{2DAFE7C5-5A2C-425C-A076-F2E0D4A64B71}"/>
    <cellStyle name="60 % – Zvýraznění 2" xfId="25" builtinId="36" customBuiltin="1"/>
    <cellStyle name="60 % – Zvýraznění 2 2" xfId="45" xr:uid="{D68CECD9-7BD0-4AB6-BF80-752A3E1A17CC}"/>
    <cellStyle name="60 % – Zvýraznění 3" xfId="29" builtinId="40" customBuiltin="1"/>
    <cellStyle name="60 % – Zvýraznění 3 2" xfId="46" xr:uid="{F8D97C13-B70F-4618-B71F-78043A268331}"/>
    <cellStyle name="60 % – Zvýraznění 4" xfId="33" builtinId="44" customBuiltin="1"/>
    <cellStyle name="60 % – Zvýraznění 4 2" xfId="47" xr:uid="{C4C73750-CE8F-4E75-82F0-98E5DCE4C07E}"/>
    <cellStyle name="60 % – Zvýraznění 5" xfId="37" builtinId="48" customBuiltin="1"/>
    <cellStyle name="60 % – Zvýraznění 5 2" xfId="48" xr:uid="{D4799427-495C-4FCD-B7D2-3E1A4331E34E}"/>
    <cellStyle name="60 % – Zvýraznění 6" xfId="41" builtinId="52" customBuiltin="1"/>
    <cellStyle name="60 % – Zvýraznění 6 2" xfId="49" xr:uid="{945299E6-1CD7-4D1E-A73D-50B166DFA63C}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2" xr:uid="{DC5D3E78-5542-49C9-A6D6-086CF84C9A04}"/>
    <cellStyle name="Neutrální" xfId="8" builtinId="28" customBuiltin="1"/>
    <cellStyle name="Neutrální 2" xfId="43" xr:uid="{83C0BEB0-45E9-4010-9B60-A383DEF83339}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tabSelected="1" workbookViewId="0">
      <selection activeCell="B7" sqref="B7:F7"/>
    </sheetView>
  </sheetViews>
  <sheetFormatPr defaultRowHeight="15" x14ac:dyDescent="0.25"/>
  <cols>
    <col min="1" max="1" width="8.7109375" style="1"/>
    <col min="3" max="3" width="10.140625" bestFit="1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5">
      <c r="A2" s="2">
        <v>1</v>
      </c>
      <c r="B2" s="3">
        <v>29</v>
      </c>
      <c r="C2" s="3" t="str">
        <f>_xlfn.XLOOKUP(B2,děti!$A$1:$A$41,děti!$C$1:$C$41,)</f>
        <v>David</v>
      </c>
      <c r="D2" s="3" t="str">
        <f>_xlfn.XLOOKUP($B2,děti!$A$1:$A$41,děti!$B$1:$B$41)</f>
        <v>Štěpán</v>
      </c>
      <c r="E2" s="3">
        <f>_xlfn.XLOOKUP($B2,děti!$A$1:$A$41,děti!$F$1:$F$41)</f>
        <v>2013</v>
      </c>
      <c r="F2" s="3" t="str">
        <f>_xlfn.XLOOKUP($B2,děti!$A$1:$A$41,děti!$D$1:$D$41)</f>
        <v>muž</v>
      </c>
    </row>
    <row r="3" spans="1:6" x14ac:dyDescent="0.25">
      <c r="A3" s="2">
        <v>2</v>
      </c>
      <c r="B3" s="3">
        <v>23</v>
      </c>
      <c r="C3" s="3" t="str">
        <f>_xlfn.XLOOKUP(B3,děti!$A$1:$A$41,děti!$C$1:$C$41,)</f>
        <v>Jelínek</v>
      </c>
      <c r="D3" s="3" t="str">
        <f>_xlfn.XLOOKUP($B3,děti!$A$1:$A$41,děti!$B$1:$B$41)</f>
        <v>Dominik</v>
      </c>
      <c r="E3" s="3">
        <f>_xlfn.XLOOKUP($B3,děti!$A$1:$A$41,děti!$F$1:$F$41)</f>
        <v>2012</v>
      </c>
      <c r="F3" s="3" t="str">
        <f>_xlfn.XLOOKUP($B3,děti!$A$1:$A$41,děti!$D$1:$D$41)</f>
        <v>muž</v>
      </c>
    </row>
    <row r="4" spans="1:6" x14ac:dyDescent="0.25">
      <c r="A4" s="2">
        <v>3</v>
      </c>
      <c r="B4" s="3">
        <v>25</v>
      </c>
      <c r="C4" s="3" t="str">
        <f>_xlfn.XLOOKUP(B4,děti!$A$1:$A$41,děti!$C$1:$C$41,)</f>
        <v>Bořil</v>
      </c>
      <c r="D4" s="3" t="str">
        <f>_xlfn.XLOOKUP($B4,děti!$A$1:$A$41,děti!$B$1:$B$41)</f>
        <v>Tadeáš</v>
      </c>
      <c r="E4" s="3">
        <f>_xlfn.XLOOKUP($B4,děti!$A$1:$A$41,děti!$F$1:$F$41)</f>
        <v>2010</v>
      </c>
      <c r="F4" s="3" t="str">
        <f>_xlfn.XLOOKUP($B4,děti!$A$1:$A$41,děti!$D$1:$D$41)</f>
        <v>muž</v>
      </c>
    </row>
    <row r="5" spans="1:6" x14ac:dyDescent="0.25">
      <c r="A5" s="2">
        <v>4</v>
      </c>
      <c r="B5" s="3">
        <v>22</v>
      </c>
      <c r="C5" s="3" t="str">
        <f>_xlfn.XLOOKUP(B5,děti!$A$1:$A$41,děti!$C$1:$C$41,)</f>
        <v>Bořil</v>
      </c>
      <c r="D5" s="3" t="str">
        <f>_xlfn.XLOOKUP($B5,děti!$A$1:$A$41,děti!$B$1:$B$41)</f>
        <v>Kryštof</v>
      </c>
      <c r="E5" s="3">
        <f>_xlfn.XLOOKUP($B5,děti!$A$1:$A$41,děti!$F$1:$F$41)</f>
        <v>2012</v>
      </c>
      <c r="F5" s="3" t="str">
        <f>_xlfn.XLOOKUP($B5,děti!$A$1:$A$41,děti!$D$1:$D$41)</f>
        <v>muž</v>
      </c>
    </row>
    <row r="6" spans="1:6" x14ac:dyDescent="0.25">
      <c r="A6" s="2">
        <v>5</v>
      </c>
      <c r="B6" s="3">
        <v>19</v>
      </c>
      <c r="C6" s="3" t="str">
        <f>_xlfn.XLOOKUP(B6,děti!$A$1:$A$41,děti!$C$1:$C$41,)</f>
        <v>Csanádi</v>
      </c>
      <c r="D6" s="3" t="str">
        <f>_xlfn.XLOOKUP($B6,děti!$A$1:$A$41,děti!$B$1:$B$41)</f>
        <v>Jakub</v>
      </c>
      <c r="E6" s="3">
        <f>_xlfn.XLOOKUP($B6,děti!$A$1:$A$41,děti!$F$1:$F$41)</f>
        <v>2013</v>
      </c>
      <c r="F6" s="3" t="str">
        <f>_xlfn.XLOOKUP($B6,děti!$A$1:$A$41,děti!$D$1:$D$41)</f>
        <v>muž</v>
      </c>
    </row>
    <row r="7" spans="1:6" x14ac:dyDescent="0.25">
      <c r="A7" s="2">
        <v>6</v>
      </c>
      <c r="B7" s="3"/>
      <c r="C7" s="3"/>
      <c r="D7" s="3"/>
      <c r="E7" s="3"/>
      <c r="F7" s="3"/>
    </row>
    <row r="8" spans="1:6" x14ac:dyDescent="0.25">
      <c r="A8" s="2">
        <v>7</v>
      </c>
      <c r="B8" s="3"/>
      <c r="C8" s="3"/>
      <c r="D8" s="3"/>
      <c r="E8" s="3"/>
      <c r="F8" s="3"/>
    </row>
    <row r="9" spans="1:6" x14ac:dyDescent="0.25">
      <c r="A9" s="2">
        <v>8</v>
      </c>
      <c r="B9" s="3"/>
      <c r="C9" s="3"/>
      <c r="D9" s="3"/>
      <c r="E9" s="3"/>
      <c r="F9" s="3"/>
    </row>
    <row r="10" spans="1:6" x14ac:dyDescent="0.25">
      <c r="A10" s="2">
        <v>9</v>
      </c>
      <c r="B10" s="3"/>
      <c r="C10" s="3"/>
      <c r="D10" s="3"/>
      <c r="E10" s="3"/>
      <c r="F10" s="3"/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workbookViewId="0">
      <selection activeCell="C7" sqref="C7:F7"/>
    </sheetView>
  </sheetViews>
  <sheetFormatPr defaultRowHeight="15" x14ac:dyDescent="0.25"/>
  <cols>
    <col min="1" max="1" width="9.140625" style="1"/>
    <col min="3" max="3" width="10.42578125" bestFit="1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5">
      <c r="A2" s="2">
        <v>1</v>
      </c>
      <c r="B2" s="3">
        <v>40</v>
      </c>
      <c r="C2" s="3" t="str">
        <f>_xlfn.XLOOKUP(B2,děti!$A$1:$A$41,děti!$C$1:$C$41,)</f>
        <v>Kružíková</v>
      </c>
      <c r="D2" s="3" t="str">
        <f>_xlfn.XLOOKUP($B2,děti!$A$1:$A$41,děti!$B$1:$B$41)</f>
        <v>Kristýna</v>
      </c>
      <c r="E2" s="3">
        <f>_xlfn.XLOOKUP($B2,děti!$A$1:$A$41,děti!$F$1:$F$41)</f>
        <v>2009</v>
      </c>
      <c r="F2" s="3" t="str">
        <f>_xlfn.XLOOKUP($B2,děti!$A$1:$A$41,děti!$D$1:$D$41)</f>
        <v>žena</v>
      </c>
    </row>
    <row r="3" spans="1:6" x14ac:dyDescent="0.25">
      <c r="A3" s="2">
        <v>2</v>
      </c>
      <c r="B3" s="3">
        <v>26</v>
      </c>
      <c r="C3" s="3" t="str">
        <f>_xlfn.XLOOKUP(B3,děti!$A$1:$A$41,děti!$C$1:$C$41,)</f>
        <v>Freyová</v>
      </c>
      <c r="D3" s="3" t="str">
        <f>_xlfn.XLOOKUP($B3,děti!$A$1:$A$41,děti!$B$1:$B$41)</f>
        <v>Eva</v>
      </c>
      <c r="E3" s="3">
        <f>_xlfn.XLOOKUP($B3,děti!$A$1:$A$41,děti!$F$1:$F$41)</f>
        <v>2009</v>
      </c>
      <c r="F3" s="3" t="str">
        <f>_xlfn.XLOOKUP($B3,děti!$A$1:$A$41,děti!$D$1:$D$41)</f>
        <v>žena</v>
      </c>
    </row>
    <row r="4" spans="1:6" x14ac:dyDescent="0.25">
      <c r="A4" s="2">
        <v>3</v>
      </c>
      <c r="B4" s="3">
        <v>41</v>
      </c>
      <c r="C4" s="3" t="str">
        <f>_xlfn.XLOOKUP(B4,děti!$A$1:$A$41,děti!$C$1:$C$41,)</f>
        <v>Cejpková</v>
      </c>
      <c r="D4" s="3" t="str">
        <f>_xlfn.XLOOKUP($B4,děti!$A$1:$A$41,děti!$B$1:$B$41)</f>
        <v>MONIKA</v>
      </c>
      <c r="E4" s="3">
        <f>_xlfn.XLOOKUP($B4,děti!$A$1:$A$41,děti!$F$1:$F$41)</f>
        <v>2011</v>
      </c>
      <c r="F4" s="3" t="str">
        <f>_xlfn.XLOOKUP($B4,děti!$A$1:$A$41,děti!$D$1:$D$41)</f>
        <v>žena</v>
      </c>
    </row>
    <row r="5" spans="1:6" x14ac:dyDescent="0.25">
      <c r="A5" s="2">
        <v>4</v>
      </c>
      <c r="B5" s="3">
        <v>38</v>
      </c>
      <c r="C5" s="3" t="str">
        <f>_xlfn.XLOOKUP(B5,děti!$A$1:$A$41,děti!$C$1:$C$41,)</f>
        <v>Cibere</v>
      </c>
      <c r="D5" s="3" t="str">
        <f>_xlfn.XLOOKUP($B5,děti!$A$1:$A$41,děti!$B$1:$B$41)</f>
        <v>Isabella</v>
      </c>
      <c r="E5" s="3">
        <f>_xlfn.XLOOKUP($B5,děti!$A$1:$A$41,děti!$F$1:$F$41)</f>
        <v>2013</v>
      </c>
      <c r="F5" s="3" t="str">
        <f>_xlfn.XLOOKUP($B5,děti!$A$1:$A$41,děti!$D$1:$D$41)</f>
        <v>žena</v>
      </c>
    </row>
    <row r="6" spans="1:6" x14ac:dyDescent="0.25">
      <c r="A6" s="2">
        <v>5</v>
      </c>
      <c r="B6" s="3">
        <v>20</v>
      </c>
      <c r="C6" s="3" t="str">
        <f>_xlfn.XLOOKUP(B6,děti!$A$1:$A$41,děti!$C$1:$C$41,)</f>
        <v>Altmann</v>
      </c>
      <c r="D6" s="3" t="str">
        <f>_xlfn.XLOOKUP($B6,děti!$A$1:$A$41,děti!$B$1:$B$41)</f>
        <v>Sophie</v>
      </c>
      <c r="E6" s="3">
        <f>_xlfn.XLOOKUP($B6,děti!$A$1:$A$41,děti!$F$1:$F$41)</f>
        <v>2013</v>
      </c>
      <c r="F6" s="3" t="str">
        <f>_xlfn.XLOOKUP($B6,děti!$A$1:$A$41,děti!$D$1:$D$41)</f>
        <v>žena</v>
      </c>
    </row>
    <row r="7" spans="1:6" x14ac:dyDescent="0.25">
      <c r="A7" s="2">
        <v>6</v>
      </c>
      <c r="B7" s="3"/>
      <c r="C7" s="3"/>
      <c r="D7" s="3"/>
      <c r="E7" s="3"/>
      <c r="F7" s="3"/>
    </row>
    <row r="8" spans="1:6" x14ac:dyDescent="0.25">
      <c r="A8" s="2">
        <v>7</v>
      </c>
      <c r="B8" s="3"/>
      <c r="C8" s="3"/>
      <c r="D8" s="3"/>
      <c r="E8" s="3"/>
      <c r="F8" s="3"/>
    </row>
    <row r="9" spans="1:6" x14ac:dyDescent="0.25">
      <c r="A9" s="2">
        <v>8</v>
      </c>
      <c r="B9" s="3"/>
      <c r="C9" s="3"/>
      <c r="D9" s="3"/>
      <c r="E9" s="3"/>
      <c r="F9" s="3"/>
    </row>
    <row r="10" spans="1:6" x14ac:dyDescent="0.25">
      <c r="A10" s="2">
        <v>9</v>
      </c>
      <c r="B10" s="3"/>
      <c r="C10" s="3"/>
      <c r="D10" s="3"/>
      <c r="E10" s="3"/>
      <c r="F10" s="3"/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workbookViewId="0">
      <selection activeCell="D2" sqref="D2"/>
    </sheetView>
  </sheetViews>
  <sheetFormatPr defaultRowHeight="15" x14ac:dyDescent="0.25"/>
  <cols>
    <col min="1" max="1" width="9.140625" style="1"/>
    <col min="3" max="3" width="11.85546875" bestFit="1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5">
      <c r="A2" s="2">
        <v>1</v>
      </c>
      <c r="B2" s="3">
        <v>36</v>
      </c>
      <c r="C2" s="3" t="str">
        <f>_xlfn.XLOOKUP(B2,děti!$A$1:$A$41,děti!$C$1:$C$41,)</f>
        <v>Vala</v>
      </c>
      <c r="D2" s="3" t="str">
        <f>_xlfn.XLOOKUP($B2,děti!$A$1:$A$41,děti!$B$1:$B$41)</f>
        <v>Robert</v>
      </c>
      <c r="E2" s="3">
        <f>_xlfn.XLOOKUP($B2,děti!$A$1:$A$41,děti!$F$1:$F$41)</f>
        <v>2015</v>
      </c>
      <c r="F2" s="3" t="str">
        <f>_xlfn.XLOOKUP($B2,děti!$A$1:$A$41,děti!$D$1:$D$41)</f>
        <v>muž</v>
      </c>
    </row>
    <row r="3" spans="1:6" x14ac:dyDescent="0.25">
      <c r="A3" s="2">
        <v>2</v>
      </c>
      <c r="B3" s="3">
        <v>14</v>
      </c>
      <c r="C3" s="3" t="str">
        <f>_xlfn.XLOOKUP(B3,děti!$A$1:$A$41,děti!$C$1:$C$41,)</f>
        <v>Svoboda</v>
      </c>
      <c r="D3" s="3" t="str">
        <f>_xlfn.XLOOKUP($B3,děti!$A$1:$A$41,děti!$B$1:$B$41)</f>
        <v>Jakub</v>
      </c>
      <c r="E3" s="3">
        <f>_xlfn.XLOOKUP($B3,děti!$A$1:$A$41,děti!$F$1:$F$41)</f>
        <v>2014</v>
      </c>
      <c r="F3" s="3" t="str">
        <f>_xlfn.XLOOKUP($B3,děti!$A$1:$A$41,děti!$D$1:$D$41)</f>
        <v>muž</v>
      </c>
    </row>
    <row r="4" spans="1:6" x14ac:dyDescent="0.25">
      <c r="A4" s="2">
        <v>3</v>
      </c>
      <c r="B4" s="3">
        <v>13</v>
      </c>
      <c r="C4" s="3" t="str">
        <f>_xlfn.XLOOKUP(B4,děti!$A$1:$A$41,děti!$C$1:$C$41,)</f>
        <v>Smrčka</v>
      </c>
      <c r="D4" s="3" t="str">
        <f>_xlfn.XLOOKUP($B4,děti!$A$1:$A$41,děti!$B$1:$B$41)</f>
        <v>Aleš</v>
      </c>
      <c r="E4" s="3">
        <f>_xlfn.XLOOKUP($B4,děti!$A$1:$A$41,děti!$F$1:$F$41)</f>
        <v>2015</v>
      </c>
      <c r="F4" s="3" t="str">
        <f>_xlfn.XLOOKUP($B4,děti!$A$1:$A$41,děti!$D$1:$D$41)</f>
        <v>muž</v>
      </c>
    </row>
    <row r="5" spans="1:6" x14ac:dyDescent="0.25">
      <c r="A5" s="2">
        <v>4</v>
      </c>
      <c r="B5" s="3"/>
      <c r="C5" s="3"/>
      <c r="D5" s="3"/>
      <c r="E5" s="3"/>
      <c r="F5" s="3"/>
    </row>
    <row r="6" spans="1:6" x14ac:dyDescent="0.25">
      <c r="A6" s="2">
        <v>5</v>
      </c>
      <c r="B6" s="3"/>
      <c r="C6" s="3"/>
      <c r="D6" s="3"/>
      <c r="E6" s="3"/>
      <c r="F6" s="3"/>
    </row>
    <row r="7" spans="1:6" x14ac:dyDescent="0.25">
      <c r="A7" s="2">
        <v>6</v>
      </c>
      <c r="B7" s="3"/>
      <c r="C7" s="3"/>
      <c r="D7" s="3"/>
      <c r="E7" s="3"/>
      <c r="F7" s="3"/>
    </row>
    <row r="8" spans="1:6" x14ac:dyDescent="0.25">
      <c r="A8" s="2">
        <v>7</v>
      </c>
      <c r="B8" s="3"/>
      <c r="C8" s="3"/>
      <c r="D8" s="3"/>
      <c r="E8" s="3"/>
      <c r="F8" s="3"/>
    </row>
    <row r="9" spans="1:6" x14ac:dyDescent="0.25">
      <c r="A9" s="2">
        <v>8</v>
      </c>
      <c r="B9" s="3"/>
      <c r="C9" s="3"/>
      <c r="D9" s="3"/>
      <c r="E9" s="3"/>
      <c r="F9" s="3"/>
    </row>
    <row r="10" spans="1:6" x14ac:dyDescent="0.25">
      <c r="A10" s="2">
        <v>9</v>
      </c>
      <c r="B10" s="3"/>
      <c r="C10" s="3"/>
      <c r="D10" s="3"/>
      <c r="E10" s="3"/>
      <c r="F10" s="3"/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"/>
  <sheetViews>
    <sheetView workbookViewId="0">
      <selection activeCell="B8" sqref="B8:F8"/>
    </sheetView>
  </sheetViews>
  <sheetFormatPr defaultRowHeight="15" x14ac:dyDescent="0.25"/>
  <cols>
    <col min="1" max="1" width="9.140625" style="1"/>
    <col min="3" max="3" width="11" bestFit="1" customWidth="1"/>
    <col min="4" max="4" width="14.42578125" bestFit="1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5">
      <c r="A2" s="2">
        <v>1</v>
      </c>
      <c r="B2" s="3">
        <v>16</v>
      </c>
      <c r="C2" s="3" t="str">
        <f>_xlfn.XLOOKUP(B2,děti!$A$1:$A$41,děti!$C$1:$C$41,)</f>
        <v>Kroupová</v>
      </c>
      <c r="D2" s="3" t="str">
        <f>_xlfn.XLOOKUP($B2,děti!$A$1:$A$41,děti!$B$1:$B$41)</f>
        <v>Gabriela Emma</v>
      </c>
      <c r="E2" s="3">
        <f>_xlfn.XLOOKUP($B2,děti!$A$1:$A$41,děti!$F$1:$F$41)</f>
        <v>2014</v>
      </c>
      <c r="F2" s="3" t="str">
        <f>_xlfn.XLOOKUP($B2,děti!$A$1:$A$41,děti!$D$1:$D$41)</f>
        <v>žena</v>
      </c>
    </row>
    <row r="3" spans="1:6" x14ac:dyDescent="0.25">
      <c r="A3" s="2">
        <v>2</v>
      </c>
      <c r="B3" s="3">
        <v>37</v>
      </c>
      <c r="C3" s="3" t="str">
        <f>_xlfn.XLOOKUP(B3,děti!$A$1:$A$41,děti!$C$1:$C$41,)</f>
        <v>Svobodová</v>
      </c>
      <c r="D3" s="3" t="str">
        <f>_xlfn.XLOOKUP($B3,děti!$A$1:$A$41,děti!$B$1:$B$41)</f>
        <v>Barbora</v>
      </c>
      <c r="E3" s="3">
        <f>_xlfn.XLOOKUP($B3,děti!$A$1:$A$41,děti!$F$1:$F$41)</f>
        <v>2014</v>
      </c>
      <c r="F3" s="3" t="str">
        <f>_xlfn.XLOOKUP($B3,děti!$A$1:$A$41,děti!$D$1:$D$41)</f>
        <v>žena</v>
      </c>
    </row>
    <row r="4" spans="1:6" x14ac:dyDescent="0.25">
      <c r="A4" s="2">
        <v>3</v>
      </c>
      <c r="B4" s="3">
        <v>35</v>
      </c>
      <c r="C4" s="3" t="str">
        <f>_xlfn.XLOOKUP(B4,děti!$A$1:$A$41,děti!$C$1:$C$41,)</f>
        <v>Černá</v>
      </c>
      <c r="D4" s="3" t="str">
        <f>_xlfn.XLOOKUP($B4,děti!$A$1:$A$41,děti!$B$1:$B$41)</f>
        <v>Stefanie</v>
      </c>
      <c r="E4" s="3">
        <f>_xlfn.XLOOKUP($B4,děti!$A$1:$A$41,děti!$F$1:$F$41)</f>
        <v>2016</v>
      </c>
      <c r="F4" s="3" t="str">
        <f>_xlfn.XLOOKUP($B4,děti!$A$1:$A$41,děti!$D$1:$D$41)</f>
        <v>žena</v>
      </c>
    </row>
    <row r="5" spans="1:6" x14ac:dyDescent="0.25">
      <c r="A5" s="2">
        <v>4</v>
      </c>
      <c r="B5" s="3">
        <v>12</v>
      </c>
      <c r="C5" s="3" t="str">
        <f>_xlfn.XLOOKUP(B5,děti!$A$1:$A$41,děti!$C$1:$C$41,)</f>
        <v>Vodáková</v>
      </c>
      <c r="D5" s="3" t="str">
        <f>_xlfn.XLOOKUP($B5,děti!$A$1:$A$41,děti!$B$1:$B$41)</f>
        <v>Vanesa</v>
      </c>
      <c r="E5" s="3">
        <f>_xlfn.XLOOKUP($B5,děti!$A$1:$A$41,děti!$F$1:$F$41)</f>
        <v>2016</v>
      </c>
      <c r="F5" s="3" t="str">
        <f>_xlfn.XLOOKUP($B5,děti!$A$1:$A$41,děti!$D$1:$D$41)</f>
        <v>žena</v>
      </c>
    </row>
    <row r="6" spans="1:6" x14ac:dyDescent="0.25">
      <c r="A6" s="2">
        <v>5</v>
      </c>
      <c r="B6" s="3">
        <v>15</v>
      </c>
      <c r="C6" s="3" t="str">
        <f>_xlfn.XLOOKUP(B6,děti!$A$1:$A$41,děti!$C$1:$C$41,)</f>
        <v>Csanádiová</v>
      </c>
      <c r="D6" s="3" t="str">
        <f>_xlfn.XLOOKUP($B6,děti!$A$1:$A$41,děti!$B$1:$B$41)</f>
        <v>Tereza</v>
      </c>
      <c r="E6" s="3">
        <f>_xlfn.XLOOKUP($B6,děti!$A$1:$A$41,děti!$F$1:$F$41)</f>
        <v>2014</v>
      </c>
      <c r="F6" s="3" t="str">
        <f>_xlfn.XLOOKUP($B6,děti!$A$1:$A$41,děti!$D$1:$D$41)</f>
        <v>žena</v>
      </c>
    </row>
    <row r="7" spans="1:6" x14ac:dyDescent="0.25">
      <c r="A7" s="2">
        <v>6</v>
      </c>
      <c r="B7" s="3">
        <v>11</v>
      </c>
      <c r="C7" s="3" t="str">
        <f>_xlfn.XLOOKUP(B7,děti!$A$1:$A$41,děti!$C$1:$C$41,)</f>
        <v>Puklová</v>
      </c>
      <c r="D7" s="3" t="str">
        <f>_xlfn.XLOOKUP($B7,děti!$A$1:$A$41,děti!$B$1:$B$41)</f>
        <v>Nela</v>
      </c>
      <c r="E7" s="3">
        <f>_xlfn.XLOOKUP($B7,děti!$A$1:$A$41,děti!$F$1:$F$41)</f>
        <v>2016</v>
      </c>
      <c r="F7" s="3" t="str">
        <f>_xlfn.XLOOKUP($B7,děti!$A$1:$A$41,děti!$D$1:$D$41)</f>
        <v>žena</v>
      </c>
    </row>
    <row r="8" spans="1:6" x14ac:dyDescent="0.25">
      <c r="A8" s="2">
        <v>7</v>
      </c>
      <c r="B8" s="3"/>
      <c r="C8" s="3"/>
      <c r="D8" s="3"/>
      <c r="E8" s="3"/>
      <c r="F8" s="3"/>
    </row>
    <row r="9" spans="1:6" x14ac:dyDescent="0.25">
      <c r="A9" s="2">
        <v>8</v>
      </c>
      <c r="B9" s="3"/>
      <c r="C9" s="3"/>
      <c r="D9" s="3"/>
      <c r="E9" s="3"/>
      <c r="F9" s="3"/>
    </row>
    <row r="10" spans="1:6" x14ac:dyDescent="0.25">
      <c r="A10" s="2">
        <v>9</v>
      </c>
      <c r="B10" s="3"/>
      <c r="C10" s="3"/>
      <c r="D10" s="3"/>
      <c r="E10" s="3"/>
      <c r="F10" s="3"/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workbookViewId="0">
      <selection activeCell="B8" sqref="B8:F10"/>
    </sheetView>
  </sheetViews>
  <sheetFormatPr defaultRowHeight="15" x14ac:dyDescent="0.25"/>
  <cols>
    <col min="1" max="1" width="9.140625" style="1"/>
    <col min="3" max="3" width="11" bestFit="1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5">
      <c r="A2" s="2">
        <v>1</v>
      </c>
      <c r="B2" s="3">
        <v>34</v>
      </c>
      <c r="C2" s="3" t="str">
        <f>_xlfn.XLOOKUP(B2,děti!$A$1:$A$41,děti!$C$1:$C$41,)</f>
        <v>Svoboda</v>
      </c>
      <c r="D2" s="3" t="str">
        <f>_xlfn.XLOOKUP($B2,děti!$A$1:$A$41,děti!$B$1:$B$41)</f>
        <v>Patrik</v>
      </c>
      <c r="E2" s="3">
        <f>_xlfn.XLOOKUP($B2,děti!$A$1:$A$41,děti!$F$1:$F$41)</f>
        <v>2017</v>
      </c>
      <c r="F2" s="3" t="str">
        <f>_xlfn.XLOOKUP($B2,děti!$A$1:$A$41,děti!$D$1:$D$41)</f>
        <v>muž</v>
      </c>
    </row>
    <row r="3" spans="1:6" x14ac:dyDescent="0.25">
      <c r="A3" s="2">
        <v>2</v>
      </c>
      <c r="B3" s="3">
        <v>9</v>
      </c>
      <c r="C3" s="3" t="str">
        <f>_xlfn.XLOOKUP(B3,děti!$A$1:$A$41,děti!$C$1:$C$41,)</f>
        <v>Kavalec</v>
      </c>
      <c r="D3" s="3" t="str">
        <f>_xlfn.XLOOKUP($B3,děti!$A$1:$A$41,děti!$B$1:$B$41)</f>
        <v>Vilém</v>
      </c>
      <c r="E3" s="3">
        <f>_xlfn.XLOOKUP($B3,děti!$A$1:$A$41,děti!$F$1:$F$41)</f>
        <v>2017</v>
      </c>
      <c r="F3" s="3" t="str">
        <f>_xlfn.XLOOKUP($B3,děti!$A$1:$A$41,děti!$D$1:$D$41)</f>
        <v>muž</v>
      </c>
    </row>
    <row r="4" spans="1:6" x14ac:dyDescent="0.25">
      <c r="A4" s="2">
        <v>3</v>
      </c>
      <c r="B4" s="3">
        <v>32</v>
      </c>
      <c r="C4" s="3" t="str">
        <f>_xlfn.XLOOKUP(B4,děti!$A$1:$A$41,děti!$C$1:$C$41,)</f>
        <v>Cibere</v>
      </c>
      <c r="D4" s="3" t="str">
        <f>_xlfn.XLOOKUP($B4,děti!$A$1:$A$41,děti!$B$1:$B$41)</f>
        <v>Sebastián</v>
      </c>
      <c r="E4" s="3">
        <f>_xlfn.XLOOKUP($B4,děti!$A$1:$A$41,děti!$F$1:$F$41)</f>
        <v>2017</v>
      </c>
      <c r="F4" s="3" t="str">
        <f>_xlfn.XLOOKUP($B4,děti!$A$1:$A$41,děti!$D$1:$D$41)</f>
        <v>muž</v>
      </c>
    </row>
    <row r="5" spans="1:6" x14ac:dyDescent="0.25">
      <c r="A5" s="2">
        <v>4</v>
      </c>
      <c r="B5" s="3">
        <v>5</v>
      </c>
      <c r="C5" s="3" t="str">
        <f>_xlfn.XLOOKUP(B5,děti!$A$1:$A$41,děti!$C$1:$C$41,)</f>
        <v>Žák</v>
      </c>
      <c r="D5" s="3" t="str">
        <f>_xlfn.XLOOKUP($B5,děti!$A$1:$A$41,děti!$B$1:$B$41)</f>
        <v>Maxim</v>
      </c>
      <c r="E5" s="3">
        <f>_xlfn.XLOOKUP($B5,děti!$A$1:$A$41,děti!$F$1:$F$41)</f>
        <v>2018</v>
      </c>
      <c r="F5" s="3" t="str">
        <f>_xlfn.XLOOKUP($B5,děti!$A$1:$A$41,děti!$D$1:$D$41)</f>
        <v>muž</v>
      </c>
    </row>
    <row r="6" spans="1:6" x14ac:dyDescent="0.25">
      <c r="A6" s="2">
        <v>5</v>
      </c>
      <c r="B6" s="3">
        <v>3</v>
      </c>
      <c r="C6" s="3" t="str">
        <f>_xlfn.XLOOKUP(B6,děti!$A$1:$A$41,děti!$C$1:$C$41,)</f>
        <v>Šnajdar</v>
      </c>
      <c r="D6" s="3" t="str">
        <f>_xlfn.XLOOKUP($B6,děti!$A$1:$A$41,děti!$B$1:$B$41)</f>
        <v>Jan</v>
      </c>
      <c r="E6" s="3">
        <f>_xlfn.XLOOKUP($B6,děti!$A$1:$A$41,děti!$F$1:$F$41)</f>
        <v>2019</v>
      </c>
      <c r="F6" s="3" t="str">
        <f>_xlfn.XLOOKUP($B6,děti!$A$1:$A$41,děti!$D$1:$D$41)</f>
        <v>muž</v>
      </c>
    </row>
    <row r="7" spans="1:6" x14ac:dyDescent="0.25">
      <c r="A7" s="2">
        <v>6</v>
      </c>
      <c r="B7" s="3">
        <v>1</v>
      </c>
      <c r="C7" s="3" t="str">
        <f>_xlfn.XLOOKUP(B7,děti!$A$1:$A$41,děti!$C$1:$C$41,)</f>
        <v>Veselý</v>
      </c>
      <c r="D7" s="3" t="str">
        <f>_xlfn.XLOOKUP($B7,děti!$A$1:$A$41,děti!$B$1:$B$41)</f>
        <v>Jáchym</v>
      </c>
      <c r="E7" s="3">
        <f>_xlfn.XLOOKUP($B7,děti!$A$1:$A$41,děti!$F$1:$F$41)</f>
        <v>2020</v>
      </c>
      <c r="F7" s="3" t="str">
        <f>_xlfn.XLOOKUP($B7,děti!$A$1:$A$41,děti!$D$1:$D$41)</f>
        <v>muž</v>
      </c>
    </row>
    <row r="8" spans="1:6" x14ac:dyDescent="0.25">
      <c r="A8" s="2">
        <v>7</v>
      </c>
      <c r="B8" s="3"/>
      <c r="C8" s="3"/>
      <c r="D8" s="3"/>
      <c r="E8" s="3"/>
      <c r="F8" s="3"/>
    </row>
    <row r="9" spans="1:6" x14ac:dyDescent="0.25">
      <c r="A9" s="2">
        <v>8</v>
      </c>
      <c r="B9" s="3"/>
      <c r="C9" s="3"/>
      <c r="D9" s="3"/>
      <c r="E9" s="3"/>
      <c r="F9" s="3"/>
    </row>
    <row r="10" spans="1:6" x14ac:dyDescent="0.25">
      <c r="A10" s="2">
        <v>9</v>
      </c>
      <c r="B10" s="3"/>
      <c r="C10" s="3"/>
      <c r="D10" s="3"/>
      <c r="E10" s="3"/>
      <c r="F10" s="3"/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"/>
  <sheetViews>
    <sheetView workbookViewId="0">
      <selection activeCell="C8" sqref="C8:F10"/>
    </sheetView>
  </sheetViews>
  <sheetFormatPr defaultRowHeight="15" x14ac:dyDescent="0.25"/>
  <cols>
    <col min="1" max="1" width="9.140625" style="1"/>
    <col min="3" max="3" width="10.7109375" bestFit="1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5">
      <c r="A2" s="2">
        <v>1</v>
      </c>
      <c r="B2" s="3">
        <v>33</v>
      </c>
      <c r="C2" s="3" t="str">
        <f>_xlfn.XLOOKUP(B2,děti!$A$1:$A$41,děti!$C$1:$C$41,)</f>
        <v>Valova</v>
      </c>
      <c r="D2" s="3" t="str">
        <f>_xlfn.XLOOKUP($B2,děti!$A$1:$A$41,děti!$B$1:$B$41)</f>
        <v>Jana</v>
      </c>
      <c r="E2" s="3">
        <f>_xlfn.XLOOKUP($B2,děti!$A$1:$A$41,děti!$F$1:$F$41)</f>
        <v>2017</v>
      </c>
      <c r="F2" s="3" t="str">
        <f>_xlfn.XLOOKUP($B2,děti!$A$1:$A$41,děti!$D$1:$D$41)</f>
        <v>žena</v>
      </c>
    </row>
    <row r="3" spans="1:6" x14ac:dyDescent="0.25">
      <c r="A3" s="2">
        <v>2</v>
      </c>
      <c r="B3" s="3">
        <v>8</v>
      </c>
      <c r="C3" s="3" t="str">
        <f>_xlfn.XLOOKUP(B3,děti!$A$1:$A$41,děti!$C$1:$C$41,)</f>
        <v>Svobodová</v>
      </c>
      <c r="D3" s="3" t="str">
        <f>_xlfn.XLOOKUP($B3,děti!$A$1:$A$41,děti!$B$1:$B$41)</f>
        <v>Michaela</v>
      </c>
      <c r="E3" s="3">
        <f>_xlfn.XLOOKUP($B3,děti!$A$1:$A$41,děti!$F$1:$F$41)</f>
        <v>2017</v>
      </c>
      <c r="F3" s="3" t="str">
        <f>_xlfn.XLOOKUP($B3,děti!$A$1:$A$41,děti!$D$1:$D$41)</f>
        <v>žena</v>
      </c>
    </row>
    <row r="4" spans="1:6" x14ac:dyDescent="0.25">
      <c r="A4" s="2">
        <v>3</v>
      </c>
      <c r="B4" s="3">
        <v>7</v>
      </c>
      <c r="C4" s="3" t="str">
        <f>_xlfn.XLOOKUP(B4,děti!$A$1:$A$41,děti!$C$1:$C$41,)</f>
        <v>Hanzalová</v>
      </c>
      <c r="D4" s="3" t="str">
        <f>_xlfn.XLOOKUP($B4,děti!$A$1:$A$41,děti!$B$1:$B$41)</f>
        <v>Veronika</v>
      </c>
      <c r="E4" s="3">
        <f>_xlfn.XLOOKUP($B4,děti!$A$1:$A$41,děti!$F$1:$F$41)</f>
        <v>2017</v>
      </c>
      <c r="F4" s="3" t="str">
        <f>_xlfn.XLOOKUP($B4,děti!$A$1:$A$41,děti!$D$1:$D$41)</f>
        <v>žena</v>
      </c>
    </row>
    <row r="5" spans="1:6" x14ac:dyDescent="0.25">
      <c r="A5" s="2">
        <v>4</v>
      </c>
      <c r="B5" s="3">
        <v>27</v>
      </c>
      <c r="C5" s="3" t="str">
        <f>_xlfn.XLOOKUP(B5,děti!$A$1:$A$41,děti!$C$1:$C$41,)</f>
        <v>Davidová</v>
      </c>
      <c r="D5" s="3" t="str">
        <f>_xlfn.XLOOKUP($B5,děti!$A$1:$A$41,děti!$B$1:$B$41)</f>
        <v>Berenika</v>
      </c>
      <c r="E5" s="3">
        <f>_xlfn.XLOOKUP($B5,děti!$A$1:$A$41,děti!$F$1:$F$41)</f>
        <v>2019</v>
      </c>
      <c r="F5" s="3" t="str">
        <f>_xlfn.XLOOKUP($B5,děti!$A$1:$A$41,děti!$D$1:$D$41)</f>
        <v>žena</v>
      </c>
    </row>
    <row r="6" spans="1:6" x14ac:dyDescent="0.25">
      <c r="A6" s="2">
        <v>5</v>
      </c>
      <c r="B6" s="3">
        <v>30</v>
      </c>
      <c r="C6" s="3" t="str">
        <f>_xlfn.XLOOKUP(B6,děti!$A$1:$A$41,děti!$C$1:$C$41,)</f>
        <v>Sedláčková</v>
      </c>
      <c r="D6" s="3" t="str">
        <f>_xlfn.XLOOKUP($B6,děti!$A$1:$A$41,děti!$B$1:$B$41)</f>
        <v>Rozárie</v>
      </c>
      <c r="E6" s="3">
        <f>_xlfn.XLOOKUP($B6,děti!$A$1:$A$41,děti!$F$1:$F$41)</f>
        <v>2019</v>
      </c>
      <c r="F6" s="3" t="str">
        <f>_xlfn.XLOOKUP($B6,děti!$A$1:$A$41,děti!$D$1:$D$41)</f>
        <v>žena</v>
      </c>
    </row>
    <row r="7" spans="1:6" x14ac:dyDescent="0.25">
      <c r="A7" s="2">
        <v>6</v>
      </c>
      <c r="B7" s="3">
        <v>31</v>
      </c>
      <c r="C7" s="3" t="str">
        <f>_xlfn.XLOOKUP(B7,děti!$A$1:$A$41,děti!$C$1:$C$41,)</f>
        <v>Černá</v>
      </c>
      <c r="D7" s="3" t="str">
        <f>_xlfn.XLOOKUP($B7,děti!$A$1:$A$41,děti!$B$1:$B$41)</f>
        <v>Melisa</v>
      </c>
      <c r="E7" s="3">
        <f>_xlfn.XLOOKUP($B7,děti!$A$1:$A$41,děti!$F$1:$F$41)</f>
        <v>2019</v>
      </c>
      <c r="F7" s="3" t="str">
        <f>_xlfn.XLOOKUP($B7,děti!$A$1:$A$41,děti!$D$1:$D$41)</f>
        <v>žena</v>
      </c>
    </row>
    <row r="8" spans="1:6" x14ac:dyDescent="0.25">
      <c r="A8" s="2">
        <v>7</v>
      </c>
      <c r="B8" s="3">
        <v>6</v>
      </c>
      <c r="C8" s="3" t="str">
        <f>_xlfn.XLOOKUP(B8,děti!$A$1:$A$41,děti!$C$1:$C$41,)</f>
        <v>Stehlíková</v>
      </c>
      <c r="D8" s="3" t="str">
        <f>_xlfn.XLOOKUP($B8,děti!$A$1:$A$41,děti!$B$1:$B$41)</f>
        <v>Kristynka</v>
      </c>
      <c r="E8" s="3">
        <f>_xlfn.XLOOKUP($B8,děti!$A$1:$A$41,děti!$F$1:$F$41)</f>
        <v>2017</v>
      </c>
      <c r="F8" s="3" t="str">
        <f>_xlfn.XLOOKUP($B8,děti!$A$1:$A$41,děti!$D$1:$D$41)</f>
        <v>žena</v>
      </c>
    </row>
    <row r="9" spans="1:6" x14ac:dyDescent="0.25">
      <c r="A9" s="2">
        <v>8</v>
      </c>
      <c r="B9" s="3">
        <v>35</v>
      </c>
      <c r="C9" s="3" t="str">
        <f>_xlfn.XLOOKUP(B9,děti!$A$1:$A$41,děti!$C$1:$C$41,)</f>
        <v>Černá</v>
      </c>
      <c r="D9" s="3" t="str">
        <f>_xlfn.XLOOKUP($B9,děti!$A$1:$A$41,děti!$B$1:$B$41)</f>
        <v>Stefanie</v>
      </c>
      <c r="E9" s="3">
        <f>_xlfn.XLOOKUP($B9,děti!$A$1:$A$41,děti!$F$1:$F$41)</f>
        <v>2016</v>
      </c>
      <c r="F9" s="3" t="str">
        <f>_xlfn.XLOOKUP($B9,děti!$A$1:$A$41,děti!$D$1:$D$41)</f>
        <v>žena</v>
      </c>
    </row>
    <row r="10" spans="1:6" x14ac:dyDescent="0.25">
      <c r="A10" s="2">
        <v>9</v>
      </c>
      <c r="B10" s="3">
        <v>2</v>
      </c>
      <c r="C10" s="3" t="str">
        <f>_xlfn.XLOOKUP(B10,děti!$A$1:$A$41,děti!$C$1:$C$41,)</f>
        <v>Kučerová</v>
      </c>
      <c r="D10" s="3" t="str">
        <f>_xlfn.XLOOKUP($B10,děti!$A$1:$A$41,děti!$B$1:$B$41)</f>
        <v>Stella</v>
      </c>
      <c r="E10" s="3">
        <f>_xlfn.XLOOKUP($B10,děti!$A$1:$A$41,děti!$F$1:$F$41)</f>
        <v>2020</v>
      </c>
      <c r="F10" s="3" t="str">
        <f>_xlfn.XLOOKUP($B10,děti!$A$1:$A$41,děti!$D$1:$D$41)</f>
        <v>žena</v>
      </c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6551-EA26-4178-A9CD-5430ED550561}">
  <dimension ref="A1:F41"/>
  <sheetViews>
    <sheetView topLeftCell="A13" workbookViewId="0">
      <selection sqref="A1:F41"/>
    </sheetView>
  </sheetViews>
  <sheetFormatPr defaultRowHeight="15" x14ac:dyDescent="0.25"/>
  <cols>
    <col min="3" max="3" width="11.28515625" bestFit="1" customWidth="1"/>
    <col min="5" max="5" width="14.42578125" bestFit="1" customWidth="1"/>
  </cols>
  <sheetData>
    <row r="1" spans="1:6" x14ac:dyDescent="0.25">
      <c r="A1">
        <v>1</v>
      </c>
      <c r="B1" t="s">
        <v>52</v>
      </c>
      <c r="C1" t="s">
        <v>50</v>
      </c>
      <c r="D1" t="s">
        <v>6</v>
      </c>
      <c r="E1" t="s">
        <v>53</v>
      </c>
      <c r="F1">
        <v>2020</v>
      </c>
    </row>
    <row r="2" spans="1:6" x14ac:dyDescent="0.25">
      <c r="A2">
        <v>2</v>
      </c>
      <c r="B2" t="s">
        <v>54</v>
      </c>
      <c r="C2" t="s">
        <v>55</v>
      </c>
      <c r="D2" t="s">
        <v>10</v>
      </c>
      <c r="E2" t="s">
        <v>54</v>
      </c>
      <c r="F2">
        <v>2020</v>
      </c>
    </row>
    <row r="3" spans="1:6" x14ac:dyDescent="0.25">
      <c r="A3">
        <v>3</v>
      </c>
      <c r="B3" t="s">
        <v>18</v>
      </c>
      <c r="C3" t="s">
        <v>56</v>
      </c>
      <c r="D3" t="s">
        <v>6</v>
      </c>
      <c r="E3" t="s">
        <v>57</v>
      </c>
      <c r="F3">
        <v>2019</v>
      </c>
    </row>
    <row r="4" spans="1:6" x14ac:dyDescent="0.25">
      <c r="A4">
        <v>4</v>
      </c>
      <c r="B4" t="s">
        <v>58</v>
      </c>
      <c r="C4" t="s">
        <v>59</v>
      </c>
      <c r="D4" t="s">
        <v>10</v>
      </c>
      <c r="E4" t="s">
        <v>60</v>
      </c>
      <c r="F4">
        <v>2019</v>
      </c>
    </row>
    <row r="5" spans="1:6" x14ac:dyDescent="0.25">
      <c r="A5">
        <v>5</v>
      </c>
      <c r="B5" t="s">
        <v>61</v>
      </c>
      <c r="C5" t="s">
        <v>7</v>
      </c>
      <c r="D5" t="s">
        <v>6</v>
      </c>
      <c r="E5" t="s">
        <v>61</v>
      </c>
      <c r="F5">
        <v>2018</v>
      </c>
    </row>
    <row r="6" spans="1:6" x14ac:dyDescent="0.25">
      <c r="A6">
        <v>6</v>
      </c>
      <c r="B6" t="s">
        <v>62</v>
      </c>
      <c r="C6" t="s">
        <v>27</v>
      </c>
      <c r="D6" t="s">
        <v>10</v>
      </c>
      <c r="E6" t="s">
        <v>63</v>
      </c>
      <c r="F6">
        <v>2017</v>
      </c>
    </row>
    <row r="7" spans="1:6" x14ac:dyDescent="0.25">
      <c r="A7">
        <v>7</v>
      </c>
      <c r="B7" t="s">
        <v>30</v>
      </c>
      <c r="C7" t="s">
        <v>31</v>
      </c>
      <c r="D7" t="s">
        <v>10</v>
      </c>
      <c r="E7" t="s">
        <v>64</v>
      </c>
      <c r="F7">
        <v>2017</v>
      </c>
    </row>
    <row r="8" spans="1:6" x14ac:dyDescent="0.25">
      <c r="A8">
        <v>8</v>
      </c>
      <c r="B8" t="s">
        <v>21</v>
      </c>
      <c r="C8" t="s">
        <v>19</v>
      </c>
      <c r="D8" t="s">
        <v>10</v>
      </c>
      <c r="E8" t="s">
        <v>21</v>
      </c>
      <c r="F8">
        <v>2017</v>
      </c>
    </row>
    <row r="9" spans="1:6" x14ac:dyDescent="0.25">
      <c r="A9">
        <v>9</v>
      </c>
      <c r="B9" t="s">
        <v>65</v>
      </c>
      <c r="C9" t="s">
        <v>49</v>
      </c>
      <c r="D9" t="s">
        <v>6</v>
      </c>
      <c r="E9" t="s">
        <v>65</v>
      </c>
      <c r="F9">
        <v>2017</v>
      </c>
    </row>
    <row r="10" spans="1:6" x14ac:dyDescent="0.25">
      <c r="A10">
        <v>10</v>
      </c>
      <c r="B10" t="s">
        <v>30</v>
      </c>
      <c r="C10" t="s">
        <v>42</v>
      </c>
      <c r="D10" t="s">
        <v>10</v>
      </c>
      <c r="E10" t="s">
        <v>66</v>
      </c>
      <c r="F10">
        <v>2016</v>
      </c>
    </row>
    <row r="11" spans="1:6" x14ac:dyDescent="0.25">
      <c r="A11">
        <v>11</v>
      </c>
      <c r="B11" t="s">
        <v>67</v>
      </c>
      <c r="C11" t="s">
        <v>39</v>
      </c>
      <c r="D11" t="s">
        <v>10</v>
      </c>
      <c r="E11" t="s">
        <v>68</v>
      </c>
      <c r="F11">
        <v>2016</v>
      </c>
    </row>
    <row r="12" spans="1:6" x14ac:dyDescent="0.25">
      <c r="A12">
        <v>12</v>
      </c>
      <c r="B12" t="s">
        <v>69</v>
      </c>
      <c r="C12" t="s">
        <v>70</v>
      </c>
      <c r="D12" t="s">
        <v>10</v>
      </c>
      <c r="E12" t="s">
        <v>71</v>
      </c>
      <c r="F12">
        <v>2016</v>
      </c>
    </row>
    <row r="13" spans="1:6" x14ac:dyDescent="0.25">
      <c r="A13">
        <v>13</v>
      </c>
      <c r="B13" t="s">
        <v>35</v>
      </c>
      <c r="C13" t="s">
        <v>72</v>
      </c>
      <c r="D13" t="s">
        <v>6</v>
      </c>
      <c r="E13" t="s">
        <v>73</v>
      </c>
      <c r="F13">
        <v>2015</v>
      </c>
    </row>
    <row r="14" spans="1:6" x14ac:dyDescent="0.25">
      <c r="A14">
        <v>14</v>
      </c>
      <c r="B14" t="s">
        <v>8</v>
      </c>
      <c r="C14" t="s">
        <v>20</v>
      </c>
      <c r="D14" t="s">
        <v>6</v>
      </c>
      <c r="E14" t="s">
        <v>8</v>
      </c>
      <c r="F14">
        <v>2014</v>
      </c>
    </row>
    <row r="15" spans="1:6" x14ac:dyDescent="0.25">
      <c r="A15">
        <v>15</v>
      </c>
      <c r="B15" t="s">
        <v>24</v>
      </c>
      <c r="C15" t="s">
        <v>46</v>
      </c>
      <c r="D15" t="s">
        <v>10</v>
      </c>
      <c r="E15" t="s">
        <v>24</v>
      </c>
      <c r="F15">
        <v>2014</v>
      </c>
    </row>
    <row r="16" spans="1:6" x14ac:dyDescent="0.25">
      <c r="A16">
        <v>16</v>
      </c>
      <c r="B16" t="s">
        <v>14</v>
      </c>
      <c r="C16" t="s">
        <v>11</v>
      </c>
      <c r="D16" t="s">
        <v>10</v>
      </c>
      <c r="E16" t="s">
        <v>14</v>
      </c>
      <c r="F16">
        <v>2014</v>
      </c>
    </row>
    <row r="17" spans="1:6" x14ac:dyDescent="0.25">
      <c r="A17">
        <v>17</v>
      </c>
      <c r="B17" t="s">
        <v>16</v>
      </c>
      <c r="C17" t="s">
        <v>15</v>
      </c>
      <c r="D17" t="s">
        <v>10</v>
      </c>
      <c r="E17" t="s">
        <v>29</v>
      </c>
      <c r="F17">
        <v>2013</v>
      </c>
    </row>
    <row r="18" spans="1:6" x14ac:dyDescent="0.25">
      <c r="A18">
        <v>18</v>
      </c>
      <c r="B18" t="s">
        <v>38</v>
      </c>
      <c r="C18" t="s">
        <v>39</v>
      </c>
      <c r="D18" t="s">
        <v>10</v>
      </c>
      <c r="E18" t="s">
        <v>74</v>
      </c>
      <c r="F18">
        <v>2013</v>
      </c>
    </row>
    <row r="19" spans="1:6" x14ac:dyDescent="0.25">
      <c r="A19">
        <v>19</v>
      </c>
      <c r="B19" t="s">
        <v>8</v>
      </c>
      <c r="C19" t="s">
        <v>47</v>
      </c>
      <c r="D19" t="s">
        <v>6</v>
      </c>
      <c r="E19" t="s">
        <v>8</v>
      </c>
      <c r="F19">
        <v>2013</v>
      </c>
    </row>
    <row r="20" spans="1:6" x14ac:dyDescent="0.25">
      <c r="A20">
        <v>20</v>
      </c>
      <c r="B20" t="s">
        <v>75</v>
      </c>
      <c r="C20" t="s">
        <v>76</v>
      </c>
      <c r="D20" t="s">
        <v>10</v>
      </c>
      <c r="E20" t="s">
        <v>77</v>
      </c>
      <c r="F20">
        <v>2013</v>
      </c>
    </row>
    <row r="21" spans="1:6" x14ac:dyDescent="0.25">
      <c r="A21">
        <v>21</v>
      </c>
      <c r="B21" t="s">
        <v>78</v>
      </c>
      <c r="C21" t="s">
        <v>13</v>
      </c>
      <c r="D21" t="s">
        <v>6</v>
      </c>
      <c r="E21" t="s">
        <v>78</v>
      </c>
      <c r="F21">
        <v>2013</v>
      </c>
    </row>
    <row r="22" spans="1:6" x14ac:dyDescent="0.25">
      <c r="A22">
        <v>22</v>
      </c>
      <c r="B22" t="s">
        <v>28</v>
      </c>
      <c r="C22" t="s">
        <v>79</v>
      </c>
      <c r="D22" t="s">
        <v>6</v>
      </c>
      <c r="E22" t="s">
        <v>28</v>
      </c>
      <c r="F22">
        <v>2012</v>
      </c>
    </row>
    <row r="23" spans="1:6" x14ac:dyDescent="0.25">
      <c r="A23">
        <v>23</v>
      </c>
      <c r="B23" t="s">
        <v>44</v>
      </c>
      <c r="C23" t="s">
        <v>45</v>
      </c>
      <c r="D23" t="s">
        <v>6</v>
      </c>
      <c r="E23" t="s">
        <v>80</v>
      </c>
      <c r="F23">
        <v>2012</v>
      </c>
    </row>
    <row r="24" spans="1:6" x14ac:dyDescent="0.25">
      <c r="A24">
        <v>24</v>
      </c>
      <c r="B24" t="s">
        <v>8</v>
      </c>
      <c r="C24" t="s">
        <v>7</v>
      </c>
      <c r="D24" t="s">
        <v>6</v>
      </c>
      <c r="E24" t="s">
        <v>81</v>
      </c>
      <c r="F24">
        <v>2011</v>
      </c>
    </row>
    <row r="25" spans="1:6" x14ac:dyDescent="0.25">
      <c r="A25">
        <v>25</v>
      </c>
      <c r="B25" t="s">
        <v>23</v>
      </c>
      <c r="C25" t="s">
        <v>79</v>
      </c>
      <c r="D25" t="s">
        <v>6</v>
      </c>
      <c r="E25" t="s">
        <v>23</v>
      </c>
      <c r="F25">
        <v>2010</v>
      </c>
    </row>
    <row r="26" spans="1:6" x14ac:dyDescent="0.25">
      <c r="A26">
        <v>26</v>
      </c>
      <c r="B26" t="s">
        <v>12</v>
      </c>
      <c r="C26" t="s">
        <v>9</v>
      </c>
      <c r="D26" t="s">
        <v>10</v>
      </c>
      <c r="E26" t="s">
        <v>82</v>
      </c>
      <c r="F26">
        <v>2009</v>
      </c>
    </row>
    <row r="27" spans="1:6" x14ac:dyDescent="0.25">
      <c r="A27">
        <v>27</v>
      </c>
      <c r="B27" t="s">
        <v>83</v>
      </c>
      <c r="C27" t="s">
        <v>25</v>
      </c>
      <c r="D27" t="s">
        <v>10</v>
      </c>
      <c r="E27" t="s">
        <v>83</v>
      </c>
      <c r="F27">
        <v>2019</v>
      </c>
    </row>
    <row r="28" spans="1:6" x14ac:dyDescent="0.25">
      <c r="A28">
        <v>28</v>
      </c>
      <c r="B28" t="s">
        <v>48</v>
      </c>
      <c r="C28" t="s">
        <v>84</v>
      </c>
      <c r="D28" t="s">
        <v>6</v>
      </c>
      <c r="E28" t="s">
        <v>48</v>
      </c>
      <c r="F28">
        <v>2019</v>
      </c>
    </row>
    <row r="29" spans="1:6" x14ac:dyDescent="0.25">
      <c r="A29">
        <v>29</v>
      </c>
      <c r="B29" t="s">
        <v>34</v>
      </c>
      <c r="C29" t="s">
        <v>17</v>
      </c>
      <c r="D29" t="s">
        <v>6</v>
      </c>
      <c r="E29" t="s">
        <v>34</v>
      </c>
      <c r="F29">
        <v>2013</v>
      </c>
    </row>
    <row r="30" spans="1:6" x14ac:dyDescent="0.25">
      <c r="A30">
        <v>30</v>
      </c>
      <c r="B30" t="s">
        <v>40</v>
      </c>
      <c r="C30" t="s">
        <v>41</v>
      </c>
      <c r="D30" t="s">
        <v>10</v>
      </c>
      <c r="E30" t="s">
        <v>40</v>
      </c>
      <c r="F30">
        <v>2019</v>
      </c>
    </row>
    <row r="31" spans="1:6" x14ac:dyDescent="0.25">
      <c r="A31">
        <v>31</v>
      </c>
      <c r="B31" t="s">
        <v>85</v>
      </c>
      <c r="C31" t="s">
        <v>86</v>
      </c>
      <c r="D31" t="s">
        <v>10</v>
      </c>
      <c r="E31" t="s">
        <v>85</v>
      </c>
      <c r="F31">
        <v>2019</v>
      </c>
    </row>
    <row r="32" spans="1:6" x14ac:dyDescent="0.25">
      <c r="A32">
        <v>32</v>
      </c>
      <c r="B32" t="s">
        <v>36</v>
      </c>
      <c r="C32" t="s">
        <v>51</v>
      </c>
      <c r="D32" t="s">
        <v>6</v>
      </c>
      <c r="E32" t="s">
        <v>36</v>
      </c>
      <c r="F32">
        <v>2017</v>
      </c>
    </row>
    <row r="33" spans="1:6" x14ac:dyDescent="0.25">
      <c r="A33">
        <v>33</v>
      </c>
      <c r="B33" t="s">
        <v>26</v>
      </c>
      <c r="C33" t="s">
        <v>87</v>
      </c>
      <c r="D33" t="s">
        <v>10</v>
      </c>
      <c r="E33" t="s">
        <v>26</v>
      </c>
      <c r="F33">
        <v>2017</v>
      </c>
    </row>
    <row r="34" spans="1:6" x14ac:dyDescent="0.25">
      <c r="A34">
        <v>34</v>
      </c>
      <c r="B34" t="s">
        <v>22</v>
      </c>
      <c r="C34" t="s">
        <v>20</v>
      </c>
      <c r="D34" t="s">
        <v>6</v>
      </c>
      <c r="E34" t="s">
        <v>22</v>
      </c>
      <c r="F34">
        <v>2017</v>
      </c>
    </row>
    <row r="35" spans="1:6" x14ac:dyDescent="0.25">
      <c r="A35">
        <v>35</v>
      </c>
      <c r="B35" t="s">
        <v>88</v>
      </c>
      <c r="C35" t="s">
        <v>86</v>
      </c>
      <c r="D35" t="s">
        <v>10</v>
      </c>
      <c r="E35" t="s">
        <v>88</v>
      </c>
      <c r="F35">
        <v>2016</v>
      </c>
    </row>
    <row r="36" spans="1:6" x14ac:dyDescent="0.25">
      <c r="A36">
        <v>36</v>
      </c>
      <c r="B36" t="s">
        <v>32</v>
      </c>
      <c r="C36" t="s">
        <v>33</v>
      </c>
      <c r="D36" t="s">
        <v>6</v>
      </c>
      <c r="E36" t="s">
        <v>32</v>
      </c>
      <c r="F36">
        <v>2015</v>
      </c>
    </row>
    <row r="37" spans="1:6" x14ac:dyDescent="0.25">
      <c r="A37">
        <v>37</v>
      </c>
      <c r="B37" t="s">
        <v>43</v>
      </c>
      <c r="C37" t="s">
        <v>19</v>
      </c>
      <c r="D37" t="s">
        <v>10</v>
      </c>
      <c r="E37" t="s">
        <v>43</v>
      </c>
      <c r="F37">
        <v>2014</v>
      </c>
    </row>
    <row r="38" spans="1:6" x14ac:dyDescent="0.25">
      <c r="A38">
        <v>38</v>
      </c>
      <c r="B38" t="s">
        <v>89</v>
      </c>
      <c r="C38" t="s">
        <v>51</v>
      </c>
      <c r="D38" t="s">
        <v>10</v>
      </c>
      <c r="E38" t="s">
        <v>89</v>
      </c>
      <c r="F38">
        <v>2013</v>
      </c>
    </row>
    <row r="39" spans="1:6" x14ac:dyDescent="0.25">
      <c r="A39">
        <v>39</v>
      </c>
      <c r="B39" t="s">
        <v>37</v>
      </c>
      <c r="C39" t="s">
        <v>90</v>
      </c>
      <c r="D39" t="s">
        <v>10</v>
      </c>
      <c r="E39" t="s">
        <v>37</v>
      </c>
      <c r="F39">
        <v>2012</v>
      </c>
    </row>
    <row r="40" spans="1:6" x14ac:dyDescent="0.25">
      <c r="A40">
        <v>40</v>
      </c>
      <c r="B40" t="s">
        <v>91</v>
      </c>
      <c r="C40" t="s">
        <v>92</v>
      </c>
      <c r="D40" t="s">
        <v>10</v>
      </c>
      <c r="E40" t="s">
        <v>91</v>
      </c>
      <c r="F40">
        <v>2009</v>
      </c>
    </row>
    <row r="41" spans="1:6" x14ac:dyDescent="0.25">
      <c r="A41">
        <v>41</v>
      </c>
      <c r="B41" t="s">
        <v>93</v>
      </c>
      <c r="C41" t="s">
        <v>94</v>
      </c>
      <c r="D41" t="s">
        <v>10</v>
      </c>
      <c r="E41" t="s">
        <v>93</v>
      </c>
      <c r="F41">
        <v>2011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Chlapci 2009-2013</vt:lpstr>
      <vt:lpstr>Dívky 2009-2013</vt:lpstr>
      <vt:lpstr>Chlapci 2014-2016</vt:lpstr>
      <vt:lpstr>Dívky 2014-2016</vt:lpstr>
      <vt:lpstr>Chlapci 2017-2020</vt:lpstr>
      <vt:lpstr>Dívky 2017-2020</vt:lpstr>
      <vt:lpstr>děti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ŽÁK, Zdeněk (SGCZE)</cp:lastModifiedBy>
  <dcterms:created xsi:type="dcterms:W3CDTF">2017-06-19T18:27:59Z</dcterms:created>
  <dcterms:modified xsi:type="dcterms:W3CDTF">2023-06-22T05:14:34Z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2021-09-06T07:07:48Z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d390d26e-77e8-4fa8-abbe-9d7f49b7b41a</vt:lpwstr>
  </property>
  <property fmtid="{D5CDD505-2E9C-101B-9397-08002B2CF9AE}" pid="8" name="MSIP_Label_06b95ba9-d50e-4074-b623-0a9711dc916f_ContentBits">
    <vt:lpwstr>0</vt:lpwstr>
  </property>
</Properties>
</file>